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i\Desktop\sensit\final\"/>
    </mc:Choice>
  </mc:AlternateContent>
  <xr:revisionPtr revIDLastSave="0" documentId="13_ncr:1_{0FC1A0A6-0776-445B-8AFD-A9FECC9DAD12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Airline data" sheetId="1" r:id="rId1"/>
    <sheet name="نتایج یک متغیره" sheetId="5" r:id="rId2"/>
    <sheet name="نتایج چند متغیره" sheetId="6" r:id="rId3"/>
  </sheets>
  <definedNames>
    <definedName name="input">{"800";"325";"100";"0.5";"0.5";"245";"20000";"0.4";"0.115";"87500"}</definedName>
    <definedName name="perc">{"0.5","0.6","0.7","0.8","0.9","1","1.1","1.2","1.3","1.4","1.5"}</definedName>
    <definedName name="_xlnm.Print_Area" localSheetId="1">'نتایج یک متغیره'!$A$1:$J$23</definedName>
    <definedName name="SensItManyInOneOutRefEditBaseCase" localSheetId="0" hidden="1">'Airline data'!$E$5:$E$14</definedName>
    <definedName name="SensItManyInOneOutRefEditInputLabels" localSheetId="0" hidden="1">'Airline data'!$A$5:$A$14</definedName>
    <definedName name="SensItManyInOneOutRefEditInputValues" localSheetId="0" hidden="1">'Airline data'!$B$5:$B$14</definedName>
    <definedName name="SensItManyInOneOutRefEditOneExtreme" localSheetId="0" hidden="1">'Airline data'!$D$5:$D$14</definedName>
    <definedName name="SensItManyInOneOutRefEditOtherExtreme" localSheetId="0" hidden="1">'Airline data'!$F$5:$F$14</definedName>
    <definedName name="SensItManyInOneOutRefEditOutputLabel" localSheetId="0" hidden="1">'Airline data'!$A$19</definedName>
    <definedName name="SensItManyInOneOutRefEditOutputValue" localSheetId="0" hidden="1">'Airline data'!$B$19</definedName>
    <definedName name="SensItOneInOneOutRefEditInputCell" localSheetId="0" hidden="1">'Airline data'!$B$5</definedName>
    <definedName name="SensItOneInOneOutRefEditInputLabel" localSheetId="0" hidden="1">'Airline data'!$A$5</definedName>
    <definedName name="SensItOneInOneOutRefEditOutputCell" localSheetId="0" hidden="1">'Airline data'!$B$19</definedName>
    <definedName name="SensItOneInOneOutRefEditOutputLabel" localSheetId="0" hidden="1">'Airline data'!$A$19</definedName>
    <definedName name="SensItOneInOneOutTextBoxStart" localSheetId="0" hidden="1">500</definedName>
    <definedName name="SensItOneInOneOutTextBoxStep" localSheetId="0" hidden="1">50</definedName>
    <definedName name="SensItOneInOneOutTextBoxStop" localSheetId="0" hidden="1">1000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9" i="1" l="1"/>
</calcChain>
</file>

<file path=xl/sharedStrings.xml><?xml version="1.0" encoding="utf-8"?>
<sst xmlns="http://schemas.openxmlformats.org/spreadsheetml/2006/main" count="64" uniqueCount="31">
  <si>
    <t>مثال تحلیل حساسیت برای ایرلاین هوایی</t>
  </si>
  <si>
    <t>حد پایین</t>
  </si>
  <si>
    <t>مقدار پایه</t>
  </si>
  <si>
    <t>حد بالا</t>
  </si>
  <si>
    <t>نام متغیرهای ورودی</t>
  </si>
  <si>
    <t>مقدار</t>
  </si>
  <si>
    <t>درآمد کل</t>
  </si>
  <si>
    <t>هزینه کل</t>
  </si>
  <si>
    <t>سود کل سالیانه</t>
  </si>
  <si>
    <t>ساعت پروازی</t>
  </si>
  <si>
    <t>قیمت چارتر در هر ساعت</t>
  </si>
  <si>
    <t>قیمت بلیط در هر ساعت</t>
  </si>
  <si>
    <t>ظرفیت پروازهای برنامه ریزی شده</t>
  </si>
  <si>
    <t>نسبت پروازهای چارتری</t>
  </si>
  <si>
    <t>هزینه های عملیاتی در هر ساعت</t>
  </si>
  <si>
    <t>بیمه</t>
  </si>
  <si>
    <t>سهم تامین مالی</t>
  </si>
  <si>
    <t>نرخ بهره</t>
  </si>
  <si>
    <t>قیمت خرید</t>
  </si>
  <si>
    <t>يک ورودي - يک خروجي</t>
  </si>
  <si>
    <t>نام فايل</t>
  </si>
  <si>
    <t>Example.xlsx</t>
  </si>
  <si>
    <t>سلول ورودي</t>
  </si>
  <si>
    <t>'airline data'!$B$5</t>
  </si>
  <si>
    <t>سلول خروجي</t>
  </si>
  <si>
    <t>'airline data'!$B$19</t>
  </si>
  <si>
    <t>تحليل حساسيت</t>
  </si>
  <si>
    <t>مقادير متغيرهاي ورودي</t>
  </si>
  <si>
    <t>مقادير متغير خروجي (سود کل سالیانه)</t>
  </si>
  <si>
    <t>درصد متغير خروجي (سود کل سالیانه)</t>
  </si>
  <si>
    <t>چند ورودي - يک خروجي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</si>
</sst>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sz val="10"/>
      <color theme="0"/>
      <name val="Arial"/>
      <family val="2"/>
    </font>
    <font>
      <b/>
      <sz val="12"/>
      <color theme="0"/>
      <name val="B Titr"/>
      <charset val="178"/>
    </font>
    <font>
      <b/>
      <sz val="14"/>
      <color theme="0"/>
      <name val="B Titr"/>
      <charset val="178"/>
    </font>
    <font>
      <b/>
      <sz val="10"/>
      <name val="B Zar"/>
      <charset val="178"/>
    </font>
    <font>
      <b/>
      <sz val="11"/>
      <name val="B Zar"/>
      <charset val="178"/>
    </font>
    <font>
      <sz val="10"/>
      <name val="Tahoma"/>
      <family val="2"/>
    </font>
    <font>
      <b/>
      <sz val="10"/>
      <name val="B Nazanin"/>
      <charset val="178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9" fontId="2" fillId="0" borderId="2" xfId="1" applyBorder="1" applyAlignment="1">
      <alignment horizontal="center"/>
    </xf>
    <xf numFmtId="9" fontId="2" fillId="0" borderId="0" xfId="1" applyAlignment="1">
      <alignment horizontal="center"/>
    </xf>
    <xf numFmtId="0" fontId="0" fillId="0" borderId="2" xfId="0" applyBorder="1" applyAlignment="1">
      <alignment horizontal="center"/>
    </xf>
    <xf numFmtId="165" fontId="2" fillId="0" borderId="2" xfId="1" applyNumberFormat="1" applyBorder="1" applyAlignment="1">
      <alignment horizontal="center"/>
    </xf>
    <xf numFmtId="165" fontId="2" fillId="0" borderId="0" xfId="1" applyNumberFormat="1" applyAlignment="1">
      <alignment horizontal="center"/>
    </xf>
    <xf numFmtId="6" fontId="0" fillId="0" borderId="3" xfId="0" applyNumberFormat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0" fillId="0" borderId="4" xfId="0" applyBorder="1"/>
    <xf numFmtId="0" fontId="0" fillId="0" borderId="0" xfId="0" applyNumberFormat="1" applyBorder="1"/>
    <xf numFmtId="6" fontId="0" fillId="0" borderId="0" xfId="0" applyNumberFormat="1" applyBorder="1"/>
    <xf numFmtId="9" fontId="0" fillId="0" borderId="0" xfId="0" applyNumberFormat="1" applyBorder="1"/>
    <xf numFmtId="165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6" fontId="0" fillId="0" borderId="5" xfId="0" applyNumberFormat="1" applyBorder="1" applyAlignment="1">
      <alignment horizontal="center"/>
    </xf>
    <xf numFmtId="9" fontId="2" fillId="0" borderId="5" xfId="1" applyBorder="1" applyAlignment="1">
      <alignment horizontal="center"/>
    </xf>
    <xf numFmtId="165" fontId="2" fillId="0" borderId="5" xfId="1" applyNumberFormat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6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6" fontId="0" fillId="0" borderId="0" xfId="0" applyNumberFormat="1"/>
    <xf numFmtId="0" fontId="6" fillId="6" borderId="5" xfId="0" applyNumberFormat="1" applyFont="1" applyFill="1" applyBorder="1" applyAlignment="1">
      <alignment horizontal="center" vertical="center"/>
    </xf>
    <xf numFmtId="6" fontId="6" fillId="6" borderId="5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5" xfId="0" quotePrefix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9" fontId="3" fillId="8" borderId="0" xfId="1" applyFont="1" applyFill="1"/>
    <xf numFmtId="9" fontId="0" fillId="0" borderId="0" xfId="1" applyNumberFormat="1" applyFont="1"/>
    <xf numFmtId="9" fontId="10" fillId="8" borderId="0" xfId="1" applyFont="1" applyFill="1"/>
    <xf numFmtId="0" fontId="5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latin typeface="b titr"/>
                <a:ea typeface="b titr"/>
                <a:cs typeface="b titr"/>
              </a:defRPr>
            </a:pPr>
            <a:r>
              <a:rPr lang="ar-BH"/>
              <a:t>تحليل حساسيت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0000"/>
              </a:solidFill>
              <a:prstDash val="solid"/>
            </a:ln>
          </c:spPr>
          <c:xVal>
            <c:numRef>
              <c:f>'نتایج یک متغیره'!$A$9:$A$19</c:f>
              <c:numCache>
                <c:formatCode>General</c:formatCode>
                <c:ptCount val="11"/>
                <c:pt idx="0">
                  <c:v>500</c:v>
                </c:pt>
                <c:pt idx="1">
                  <c:v>550</c:v>
                </c:pt>
                <c:pt idx="2">
                  <c:v>600</c:v>
                </c:pt>
                <c:pt idx="3">
                  <c:v>650</c:v>
                </c:pt>
                <c:pt idx="4">
                  <c:v>700</c:v>
                </c:pt>
                <c:pt idx="5">
                  <c:v>750</c:v>
                </c:pt>
                <c:pt idx="6">
                  <c:v>800</c:v>
                </c:pt>
                <c:pt idx="7">
                  <c:v>850</c:v>
                </c:pt>
                <c:pt idx="8">
                  <c:v>900</c:v>
                </c:pt>
                <c:pt idx="9">
                  <c:v>950</c:v>
                </c:pt>
                <c:pt idx="10">
                  <c:v>1000</c:v>
                </c:pt>
              </c:numCache>
            </c:numRef>
          </c:xVal>
          <c:yVal>
            <c:numRef>
              <c:f>'نتایج یک متغیره'!$B$9:$B$19</c:f>
              <c:numCache>
                <c:formatCode>"$"#,##0_);[Red]\("$"#,##0\)</c:formatCode>
                <c:ptCount val="11"/>
                <c:pt idx="0">
                  <c:v>-2775</c:v>
                </c:pt>
                <c:pt idx="1">
                  <c:v>-650</c:v>
                </c:pt>
                <c:pt idx="2">
                  <c:v>1475</c:v>
                </c:pt>
                <c:pt idx="3">
                  <c:v>3600</c:v>
                </c:pt>
                <c:pt idx="4">
                  <c:v>5725</c:v>
                </c:pt>
                <c:pt idx="5">
                  <c:v>7850</c:v>
                </c:pt>
                <c:pt idx="6">
                  <c:v>9975</c:v>
                </c:pt>
                <c:pt idx="7">
                  <c:v>12100</c:v>
                </c:pt>
                <c:pt idx="8">
                  <c:v>14225</c:v>
                </c:pt>
                <c:pt idx="9">
                  <c:v>16350</c:v>
                </c:pt>
                <c:pt idx="10">
                  <c:v>18475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8E-4537-9B8E-6B82A66C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023504"/>
        <c:axId val="358024160"/>
      </c:scatterChart>
      <c:valAx>
        <c:axId val="358023504"/>
        <c:scaling>
          <c:orientation val="minMax"/>
          <c:max val="1000"/>
          <c:min val="500"/>
        </c:scaling>
        <c:delete val="0"/>
        <c:axPos val="b"/>
        <c:majorGridlines>
          <c:spPr>
            <a:ln>
              <a:solidFill>
                <a:srgbClr val="E0D1D1"/>
              </a:solidFill>
              <a:prstDash val="solid"/>
            </a:ln>
          </c:spPr>
        </c:majorGridlines>
        <c:minorGridlines>
          <c:spPr>
            <a:ln>
              <a:solidFill>
                <a:srgbClr val="E0D1D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>
                    <a:cs typeface="B Titr" panose="00000700000000000000" pitchFamily="2" charset="-78"/>
                  </a:defRPr>
                </a:pPr>
                <a:r>
                  <a:rPr lang="ar-BH">
                    <a:cs typeface="B Titr" panose="00000700000000000000" pitchFamily="2" charset="-78"/>
                  </a:rPr>
                  <a:t>ساعت پروازی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358024160"/>
        <c:crossesAt val="-4000"/>
        <c:crossBetween val="midCat"/>
      </c:valAx>
      <c:valAx>
        <c:axId val="358024160"/>
        <c:scaling>
          <c:orientation val="minMax"/>
          <c:max val="20000"/>
          <c:min val="-4000"/>
        </c:scaling>
        <c:delete val="0"/>
        <c:axPos val="l"/>
        <c:majorGridlines>
          <c:spPr>
            <a:ln>
              <a:solidFill>
                <a:srgbClr val="E0D1D1"/>
              </a:solidFill>
              <a:prstDash val="solid"/>
            </a:ln>
          </c:spPr>
        </c:majorGridlines>
        <c:minorGridlines>
          <c:spPr>
            <a:ln>
              <a:solidFill>
                <a:srgbClr val="E0D1D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1">
                    <a:cs typeface="B Titr" panose="00000700000000000000" pitchFamily="2" charset="-78"/>
                  </a:defRPr>
                </a:pPr>
                <a:r>
                  <a:rPr lang="ar-BH">
                    <a:cs typeface="B Titr" panose="00000700000000000000" pitchFamily="2" charset="-78"/>
                  </a:rPr>
                  <a:t>سود کل سالیانه</a:t>
                </a:r>
              </a:p>
            </c:rich>
          </c:tx>
          <c:overlay val="0"/>
        </c:title>
        <c:numFmt formatCode="&quot;$&quot;#,##0_);[Red]\(&quot;$&quot;#,##0\)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358023504"/>
        <c:crossesAt val="500"/>
        <c:crossBetween val="midCat"/>
      </c:valAx>
      <c:spPr>
        <a:noFill/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b titr"/>
                <a:ea typeface="b titr"/>
                <a:cs typeface="b titr"/>
              </a:defRPr>
            </a:pPr>
            <a:r>
              <a:rPr lang="ar-BH"/>
              <a:t>تحليل حساسيت بر اساس تغيير در مقدار خروجي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'نتایج چند متغیره'!$A$20</c:f>
              <c:strCache>
                <c:ptCount val="1"/>
                <c:pt idx="0">
                  <c:v>ساعت پروازی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متغیره'!$B$20:$L$20</c:f>
              <c:numCache>
                <c:formatCode>"$"#,##0_);[Red]\("$"#,##0\)</c:formatCode>
                <c:ptCount val="11"/>
                <c:pt idx="0">
                  <c:v>-7025</c:v>
                </c:pt>
                <c:pt idx="1">
                  <c:v>-3625</c:v>
                </c:pt>
                <c:pt idx="2">
                  <c:v>-225</c:v>
                </c:pt>
                <c:pt idx="3">
                  <c:v>3175</c:v>
                </c:pt>
                <c:pt idx="4">
                  <c:v>6575</c:v>
                </c:pt>
                <c:pt idx="5">
                  <c:v>9975</c:v>
                </c:pt>
                <c:pt idx="6">
                  <c:v>13375</c:v>
                </c:pt>
                <c:pt idx="7">
                  <c:v>16775</c:v>
                </c:pt>
                <c:pt idx="8">
                  <c:v>20175</c:v>
                </c:pt>
                <c:pt idx="9">
                  <c:v>23575</c:v>
                </c:pt>
                <c:pt idx="10">
                  <c:v>26975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501-422F-8905-E0C88EADBE2F}"/>
            </c:ext>
          </c:extLst>
        </c:ser>
        <c:ser>
          <c:idx val="1"/>
          <c:order val="1"/>
          <c:tx>
            <c:strRef>
              <c:f>'نتایج چند متغیره'!$A$21</c:f>
              <c:strCache>
                <c:ptCount val="1"/>
                <c:pt idx="0">
                  <c:v>قیمت چارتر در هر ساعت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متغیره'!$B$21:$L$21</c:f>
              <c:numCache>
                <c:formatCode>"$"#,##0_);[Red]\("$"#,##0\)</c:formatCode>
                <c:ptCount val="11"/>
                <c:pt idx="0">
                  <c:v>-55025</c:v>
                </c:pt>
                <c:pt idx="1">
                  <c:v>-42025</c:v>
                </c:pt>
                <c:pt idx="2">
                  <c:v>-29025</c:v>
                </c:pt>
                <c:pt idx="3">
                  <c:v>-16025</c:v>
                </c:pt>
                <c:pt idx="4">
                  <c:v>-3025</c:v>
                </c:pt>
                <c:pt idx="5">
                  <c:v>9975</c:v>
                </c:pt>
                <c:pt idx="6">
                  <c:v>22975</c:v>
                </c:pt>
                <c:pt idx="7">
                  <c:v>35975</c:v>
                </c:pt>
                <c:pt idx="8">
                  <c:v>48975</c:v>
                </c:pt>
                <c:pt idx="9">
                  <c:v>61975</c:v>
                </c:pt>
                <c:pt idx="10">
                  <c:v>74975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501-422F-8905-E0C88EADBE2F}"/>
            </c:ext>
          </c:extLst>
        </c:ser>
        <c:ser>
          <c:idx val="2"/>
          <c:order val="2"/>
          <c:tx>
            <c:strRef>
              <c:f>'نتایج چند متغیره'!$A$22</c:f>
              <c:strCache>
                <c:ptCount val="1"/>
                <c:pt idx="0">
                  <c:v>قیمت بلیط در هر ساعت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متغیره'!$B$22:$L$22</c:f>
              <c:numCache>
                <c:formatCode>"$"#,##0_);[Red]\("$"#,##0\)</c:formatCode>
                <c:ptCount val="11"/>
                <c:pt idx="0">
                  <c:v>-40025</c:v>
                </c:pt>
                <c:pt idx="1">
                  <c:v>-30025</c:v>
                </c:pt>
                <c:pt idx="2">
                  <c:v>-20025</c:v>
                </c:pt>
                <c:pt idx="3">
                  <c:v>-10025</c:v>
                </c:pt>
                <c:pt idx="4">
                  <c:v>-25</c:v>
                </c:pt>
                <c:pt idx="5">
                  <c:v>9975</c:v>
                </c:pt>
                <c:pt idx="6">
                  <c:v>19975</c:v>
                </c:pt>
                <c:pt idx="7">
                  <c:v>29975</c:v>
                </c:pt>
                <c:pt idx="8">
                  <c:v>39975</c:v>
                </c:pt>
                <c:pt idx="9">
                  <c:v>49975</c:v>
                </c:pt>
                <c:pt idx="10">
                  <c:v>59975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501-422F-8905-E0C88EADBE2F}"/>
            </c:ext>
          </c:extLst>
        </c:ser>
        <c:ser>
          <c:idx val="3"/>
          <c:order val="3"/>
          <c:tx>
            <c:strRef>
              <c:f>'نتایج چند متغیره'!$A$23</c:f>
              <c:strCache>
                <c:ptCount val="1"/>
                <c:pt idx="0">
                  <c:v>ظرفیت پروازهای برنامه ریزی شده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متغیره'!$B$23:$L$23</c:f>
              <c:numCache>
                <c:formatCode>"$"#,##0_);[Red]\("$"#,##0\)</c:formatCode>
                <c:ptCount val="11"/>
                <c:pt idx="0">
                  <c:v>-40025</c:v>
                </c:pt>
                <c:pt idx="1">
                  <c:v>-30025</c:v>
                </c:pt>
                <c:pt idx="2">
                  <c:v>-20025</c:v>
                </c:pt>
                <c:pt idx="3">
                  <c:v>-10025</c:v>
                </c:pt>
                <c:pt idx="4">
                  <c:v>-25</c:v>
                </c:pt>
                <c:pt idx="5">
                  <c:v>9975</c:v>
                </c:pt>
                <c:pt idx="6">
                  <c:v>19975</c:v>
                </c:pt>
                <c:pt idx="7">
                  <c:v>29975</c:v>
                </c:pt>
                <c:pt idx="8">
                  <c:v>39975</c:v>
                </c:pt>
                <c:pt idx="9">
                  <c:v>49975</c:v>
                </c:pt>
                <c:pt idx="10">
                  <c:v>59975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501-422F-8905-E0C88EADBE2F}"/>
            </c:ext>
          </c:extLst>
        </c:ser>
        <c:ser>
          <c:idx val="4"/>
          <c:order val="4"/>
          <c:tx>
            <c:strRef>
              <c:f>'نتایج چند متغیره'!$A$24</c:f>
              <c:strCache>
                <c:ptCount val="1"/>
                <c:pt idx="0">
                  <c:v>نسبت پروازهای چارتری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متغیره'!$B$24:$L$24</c:f>
              <c:numCache>
                <c:formatCode>"$"#,##0_);[Red]\("$"#,##0\)</c:formatCode>
                <c:ptCount val="11"/>
                <c:pt idx="0">
                  <c:v>-5025</c:v>
                </c:pt>
                <c:pt idx="1">
                  <c:v>-2025</c:v>
                </c:pt>
                <c:pt idx="2">
                  <c:v>975</c:v>
                </c:pt>
                <c:pt idx="3">
                  <c:v>3975</c:v>
                </c:pt>
                <c:pt idx="4">
                  <c:v>6975</c:v>
                </c:pt>
                <c:pt idx="5">
                  <c:v>9975</c:v>
                </c:pt>
                <c:pt idx="6">
                  <c:v>12975</c:v>
                </c:pt>
                <c:pt idx="7">
                  <c:v>15975</c:v>
                </c:pt>
                <c:pt idx="8">
                  <c:v>18975</c:v>
                </c:pt>
                <c:pt idx="9">
                  <c:v>21975</c:v>
                </c:pt>
                <c:pt idx="10">
                  <c:v>24975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501-422F-8905-E0C88EADBE2F}"/>
            </c:ext>
          </c:extLst>
        </c:ser>
        <c:ser>
          <c:idx val="5"/>
          <c:order val="5"/>
          <c:tx>
            <c:strRef>
              <c:f>'نتایج چند متغیره'!$A$25</c:f>
              <c:strCache>
                <c:ptCount val="1"/>
                <c:pt idx="0">
                  <c:v>هزینه های عملیاتی در هر ساعت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متغیره'!$B$25:$L$25</c:f>
              <c:numCache>
                <c:formatCode>"$"#,##0_);[Red]\("$"#,##0\)</c:formatCode>
                <c:ptCount val="11"/>
                <c:pt idx="0">
                  <c:v>107975</c:v>
                </c:pt>
                <c:pt idx="1">
                  <c:v>88375</c:v>
                </c:pt>
                <c:pt idx="2">
                  <c:v>68775</c:v>
                </c:pt>
                <c:pt idx="3">
                  <c:v>49175</c:v>
                </c:pt>
                <c:pt idx="4">
                  <c:v>29575</c:v>
                </c:pt>
                <c:pt idx="5">
                  <c:v>9975</c:v>
                </c:pt>
                <c:pt idx="6">
                  <c:v>-9625</c:v>
                </c:pt>
                <c:pt idx="7">
                  <c:v>-29225</c:v>
                </c:pt>
                <c:pt idx="8">
                  <c:v>-48825</c:v>
                </c:pt>
                <c:pt idx="9">
                  <c:v>-68425</c:v>
                </c:pt>
                <c:pt idx="10">
                  <c:v>-88025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501-422F-8905-E0C88EADBE2F}"/>
            </c:ext>
          </c:extLst>
        </c:ser>
        <c:ser>
          <c:idx val="6"/>
          <c:order val="6"/>
          <c:tx>
            <c:strRef>
              <c:f>'نتایج چند متغیره'!$A$26</c:f>
              <c:strCache>
                <c:ptCount val="1"/>
                <c:pt idx="0">
                  <c:v>بیمه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متغیره'!$B$26:$L$26</c:f>
              <c:numCache>
                <c:formatCode>"$"#,##0_);[Red]\("$"#,##0\)</c:formatCode>
                <c:ptCount val="11"/>
                <c:pt idx="0">
                  <c:v>19975</c:v>
                </c:pt>
                <c:pt idx="1">
                  <c:v>17975</c:v>
                </c:pt>
                <c:pt idx="2">
                  <c:v>15975</c:v>
                </c:pt>
                <c:pt idx="3">
                  <c:v>13975</c:v>
                </c:pt>
                <c:pt idx="4">
                  <c:v>11975</c:v>
                </c:pt>
                <c:pt idx="5">
                  <c:v>9975</c:v>
                </c:pt>
                <c:pt idx="6">
                  <c:v>7975</c:v>
                </c:pt>
                <c:pt idx="7">
                  <c:v>5975</c:v>
                </c:pt>
                <c:pt idx="8">
                  <c:v>3975</c:v>
                </c:pt>
                <c:pt idx="9">
                  <c:v>1975</c:v>
                </c:pt>
                <c:pt idx="10">
                  <c:v>-25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501-422F-8905-E0C88EADBE2F}"/>
            </c:ext>
          </c:extLst>
        </c:ser>
        <c:ser>
          <c:idx val="7"/>
          <c:order val="7"/>
          <c:tx>
            <c:strRef>
              <c:f>'نتایج چند متغیره'!$A$27</c:f>
              <c:strCache>
                <c:ptCount val="1"/>
                <c:pt idx="0">
                  <c:v>سهم تامین مالی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متغیره'!$B$27:$L$27</c:f>
              <c:numCache>
                <c:formatCode>"$"#,##0_);[Red]\("$"#,##0\)</c:formatCode>
                <c:ptCount val="11"/>
                <c:pt idx="0">
                  <c:v>11987.5</c:v>
                </c:pt>
                <c:pt idx="1">
                  <c:v>11585</c:v>
                </c:pt>
                <c:pt idx="2">
                  <c:v>11182.5</c:v>
                </c:pt>
                <c:pt idx="3">
                  <c:v>10780</c:v>
                </c:pt>
                <c:pt idx="4">
                  <c:v>10377.5</c:v>
                </c:pt>
                <c:pt idx="5">
                  <c:v>9975</c:v>
                </c:pt>
                <c:pt idx="6">
                  <c:v>9572.5</c:v>
                </c:pt>
                <c:pt idx="7">
                  <c:v>9170</c:v>
                </c:pt>
                <c:pt idx="8">
                  <c:v>8767.5</c:v>
                </c:pt>
                <c:pt idx="9">
                  <c:v>8365</c:v>
                </c:pt>
                <c:pt idx="10">
                  <c:v>7962.5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501-422F-8905-E0C88EADBE2F}"/>
            </c:ext>
          </c:extLst>
        </c:ser>
        <c:ser>
          <c:idx val="8"/>
          <c:order val="8"/>
          <c:tx>
            <c:strRef>
              <c:f>'نتایج چند متغیره'!$A$28</c:f>
              <c:strCache>
                <c:ptCount val="1"/>
                <c:pt idx="0">
                  <c:v>نرخ بهره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متغیره'!$B$28:$L$28</c:f>
              <c:numCache>
                <c:formatCode>"$"#,##0_);[Red]\("$"#,##0\)</c:formatCode>
                <c:ptCount val="11"/>
                <c:pt idx="0">
                  <c:v>11987.5</c:v>
                </c:pt>
                <c:pt idx="1">
                  <c:v>11585</c:v>
                </c:pt>
                <c:pt idx="2">
                  <c:v>11182.5</c:v>
                </c:pt>
                <c:pt idx="3">
                  <c:v>10780</c:v>
                </c:pt>
                <c:pt idx="4">
                  <c:v>10377.5</c:v>
                </c:pt>
                <c:pt idx="5">
                  <c:v>9975</c:v>
                </c:pt>
                <c:pt idx="6">
                  <c:v>9572.5</c:v>
                </c:pt>
                <c:pt idx="7">
                  <c:v>9170</c:v>
                </c:pt>
                <c:pt idx="8">
                  <c:v>8767.5</c:v>
                </c:pt>
                <c:pt idx="9">
                  <c:v>8365</c:v>
                </c:pt>
                <c:pt idx="10">
                  <c:v>7962.5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4501-422F-8905-E0C88EADBE2F}"/>
            </c:ext>
          </c:extLst>
        </c:ser>
        <c:ser>
          <c:idx val="9"/>
          <c:order val="9"/>
          <c:tx>
            <c:strRef>
              <c:f>'نتایج چند متغیره'!$A$29</c:f>
              <c:strCache>
                <c:ptCount val="1"/>
                <c:pt idx="0">
                  <c:v>قیمت خرید</c:v>
                </c:pt>
              </c:strCache>
            </c:strRef>
          </c:tx>
          <c:xVal>
            <c:numRef>
              <c:f>'نتایج چند متغیره'!$B$19:$L$19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متغیره'!$B$29:$L$29</c:f>
              <c:numCache>
                <c:formatCode>"$"#,##0_);[Red]\("$"#,##0\)</c:formatCode>
                <c:ptCount val="11"/>
                <c:pt idx="0">
                  <c:v>11987.5</c:v>
                </c:pt>
                <c:pt idx="1">
                  <c:v>11585</c:v>
                </c:pt>
                <c:pt idx="2">
                  <c:v>11182.5</c:v>
                </c:pt>
                <c:pt idx="3">
                  <c:v>10780</c:v>
                </c:pt>
                <c:pt idx="4">
                  <c:v>10377.5</c:v>
                </c:pt>
                <c:pt idx="5">
                  <c:v>9975</c:v>
                </c:pt>
                <c:pt idx="6">
                  <c:v>9572.5</c:v>
                </c:pt>
                <c:pt idx="7">
                  <c:v>9170</c:v>
                </c:pt>
                <c:pt idx="8">
                  <c:v>8767.5</c:v>
                </c:pt>
                <c:pt idx="9">
                  <c:v>8365</c:v>
                </c:pt>
                <c:pt idx="10">
                  <c:v>7962.5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4501-422F-8905-E0C88EADB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024816"/>
        <c:axId val="358023504"/>
      </c:scatterChart>
      <c:valAx>
        <c:axId val="358024816"/>
        <c:scaling>
          <c:orientation val="minMax"/>
          <c:min val="0.39999999999999997"/>
        </c:scaling>
        <c:delete val="0"/>
        <c:axPos val="b"/>
        <c:majorGridlines>
          <c:spPr>
            <a:ln>
              <a:solidFill>
                <a:srgbClr val="E0D1D1"/>
              </a:solidFill>
              <a:prstDash val="solid"/>
            </a:ln>
          </c:spPr>
        </c:majorGridlines>
        <c:minorGridlines>
          <c:spPr>
            <a:ln>
              <a:solidFill>
                <a:srgbClr val="E0D1D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>
                    <a:latin typeface="b titr"/>
                    <a:ea typeface="b titr"/>
                    <a:cs typeface="b titr"/>
                  </a:defRPr>
                </a:pPr>
                <a:r>
                  <a:rPr lang="ar-BH"/>
                  <a:t>درصد تغيير در متغير ورودي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8023504"/>
        <c:crosses val="autoZero"/>
        <c:crossBetween val="midCat"/>
        <c:majorUnit val="0.2"/>
      </c:valAx>
      <c:valAx>
        <c:axId val="358023504"/>
        <c:scaling>
          <c:orientation val="minMax"/>
          <c:max val="120000"/>
          <c:min val="-100000"/>
        </c:scaling>
        <c:delete val="0"/>
        <c:axPos val="l"/>
        <c:majorGridlines>
          <c:spPr>
            <a:ln>
              <a:solidFill>
                <a:srgbClr val="E0D1D1"/>
              </a:solidFill>
              <a:prstDash val="solid"/>
            </a:ln>
          </c:spPr>
        </c:majorGridlines>
        <c:minorGridlines>
          <c:spPr>
            <a:ln>
              <a:solidFill>
                <a:srgbClr val="E0D1D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>
                    <a:latin typeface="tahoma"/>
                    <a:ea typeface="tahoma"/>
                    <a:cs typeface="B Titr" panose="00000700000000000000" pitchFamily="2" charset="-78"/>
                  </a:defRPr>
                </a:pPr>
                <a:r>
                  <a:rPr lang="ar-BH">
                    <a:cs typeface="B Titr" panose="00000700000000000000" pitchFamily="2" charset="-78"/>
                  </a:rPr>
                  <a:t>سود کل سالیانه</a:t>
                </a:r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358024816"/>
        <c:crosses val="autoZero"/>
        <c:crossBetween val="midCat"/>
        <c:majorUnit val="20000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>
              <a:latin typeface="IRANSansWeb(FaNum)" panose="020B0506030804020204" pitchFamily="34" charset="-78"/>
              <a:ea typeface="tahoma"/>
              <a:cs typeface="IRANSansWeb(FaNum)" panose="020B0506030804020204" pitchFamily="34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b titr"/>
                <a:ea typeface="b titr"/>
                <a:cs typeface="b titr"/>
              </a:defRPr>
            </a:pPr>
            <a:r>
              <a:rPr lang="ar-BH"/>
              <a:t>تحليل حساسيت بر اساس درصد تغيير خروجي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'نتایج چند متغیره'!$A$34</c:f>
              <c:strCache>
                <c:ptCount val="1"/>
                <c:pt idx="0">
                  <c:v>ساعت پروازی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متغیره'!$B$34:$L$34</c:f>
              <c:numCache>
                <c:formatCode>0%</c:formatCode>
                <c:ptCount val="11"/>
                <c:pt idx="0">
                  <c:v>-0.7042606516290727</c:v>
                </c:pt>
                <c:pt idx="1">
                  <c:v>-0.36340852130325813</c:v>
                </c:pt>
                <c:pt idx="2">
                  <c:v>-2.2556390977443608E-2</c:v>
                </c:pt>
                <c:pt idx="3">
                  <c:v>0.31829573934837091</c:v>
                </c:pt>
                <c:pt idx="4">
                  <c:v>0.65914786967418548</c:v>
                </c:pt>
                <c:pt idx="5">
                  <c:v>1</c:v>
                </c:pt>
                <c:pt idx="6">
                  <c:v>1.3408521303258145</c:v>
                </c:pt>
                <c:pt idx="7">
                  <c:v>1.681704260651629</c:v>
                </c:pt>
                <c:pt idx="8">
                  <c:v>2.0225563909774436</c:v>
                </c:pt>
                <c:pt idx="9">
                  <c:v>2.3634085213032581</c:v>
                </c:pt>
                <c:pt idx="10">
                  <c:v>2.7042606516290726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39C-4835-BBE6-ED5F63A84515}"/>
            </c:ext>
          </c:extLst>
        </c:ser>
        <c:ser>
          <c:idx val="1"/>
          <c:order val="1"/>
          <c:tx>
            <c:strRef>
              <c:f>'نتایج چند متغیره'!$A$35</c:f>
              <c:strCache>
                <c:ptCount val="1"/>
                <c:pt idx="0">
                  <c:v>قیمت چارتر در هر ساعت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متغیره'!$B$35:$L$35</c:f>
              <c:numCache>
                <c:formatCode>0%</c:formatCode>
                <c:ptCount val="11"/>
                <c:pt idx="0">
                  <c:v>-5.5162907268170427</c:v>
                </c:pt>
                <c:pt idx="1">
                  <c:v>-4.2130325814536338</c:v>
                </c:pt>
                <c:pt idx="2">
                  <c:v>-2.9097744360902253</c:v>
                </c:pt>
                <c:pt idx="3">
                  <c:v>-1.6065162907268171</c:v>
                </c:pt>
                <c:pt idx="4">
                  <c:v>-0.3032581453634085</c:v>
                </c:pt>
                <c:pt idx="5">
                  <c:v>1</c:v>
                </c:pt>
                <c:pt idx="6">
                  <c:v>2.3032581453634084</c:v>
                </c:pt>
                <c:pt idx="7">
                  <c:v>3.6065162907268169</c:v>
                </c:pt>
                <c:pt idx="8">
                  <c:v>4.9097744360902258</c:v>
                </c:pt>
                <c:pt idx="9">
                  <c:v>6.2130325814536338</c:v>
                </c:pt>
                <c:pt idx="10">
                  <c:v>7.5162907268170427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39C-4835-BBE6-ED5F63A84515}"/>
            </c:ext>
          </c:extLst>
        </c:ser>
        <c:ser>
          <c:idx val="2"/>
          <c:order val="2"/>
          <c:tx>
            <c:strRef>
              <c:f>'نتایج چند متغیره'!$A$36</c:f>
              <c:strCache>
                <c:ptCount val="1"/>
                <c:pt idx="0">
                  <c:v>قیمت بلیط در هر ساعت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متغیره'!$B$36:$L$36</c:f>
              <c:numCache>
                <c:formatCode>0%</c:formatCode>
                <c:ptCount val="11"/>
                <c:pt idx="0">
                  <c:v>-4.0125313283208017</c:v>
                </c:pt>
                <c:pt idx="1">
                  <c:v>-3.0100250626566418</c:v>
                </c:pt>
                <c:pt idx="2">
                  <c:v>-2.007518796992481</c:v>
                </c:pt>
                <c:pt idx="3">
                  <c:v>-1.0050125313283209</c:v>
                </c:pt>
                <c:pt idx="4">
                  <c:v>-2.5062656641604009E-3</c:v>
                </c:pt>
                <c:pt idx="5">
                  <c:v>1</c:v>
                </c:pt>
                <c:pt idx="6">
                  <c:v>2.0025062656641603</c:v>
                </c:pt>
                <c:pt idx="7">
                  <c:v>3.0050125313283207</c:v>
                </c:pt>
                <c:pt idx="8">
                  <c:v>4.007518796992481</c:v>
                </c:pt>
                <c:pt idx="9">
                  <c:v>5.0100250626566414</c:v>
                </c:pt>
                <c:pt idx="10">
                  <c:v>6.0125313283208017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39C-4835-BBE6-ED5F63A84515}"/>
            </c:ext>
          </c:extLst>
        </c:ser>
        <c:ser>
          <c:idx val="3"/>
          <c:order val="3"/>
          <c:tx>
            <c:strRef>
              <c:f>'نتایج چند متغیره'!$A$37</c:f>
              <c:strCache>
                <c:ptCount val="1"/>
                <c:pt idx="0">
                  <c:v>ظرفیت پروازهای برنامه ریزی شده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متغیره'!$B$37:$L$37</c:f>
              <c:numCache>
                <c:formatCode>0%</c:formatCode>
                <c:ptCount val="11"/>
                <c:pt idx="0">
                  <c:v>-4.0125313283208017</c:v>
                </c:pt>
                <c:pt idx="1">
                  <c:v>-3.0100250626566418</c:v>
                </c:pt>
                <c:pt idx="2">
                  <c:v>-2.007518796992481</c:v>
                </c:pt>
                <c:pt idx="3">
                  <c:v>-1.0050125313283209</c:v>
                </c:pt>
                <c:pt idx="4">
                  <c:v>-2.5062656641604009E-3</c:v>
                </c:pt>
                <c:pt idx="5">
                  <c:v>1</c:v>
                </c:pt>
                <c:pt idx="6">
                  <c:v>2.0025062656641603</c:v>
                </c:pt>
                <c:pt idx="7">
                  <c:v>3.0050125313283207</c:v>
                </c:pt>
                <c:pt idx="8">
                  <c:v>4.007518796992481</c:v>
                </c:pt>
                <c:pt idx="9">
                  <c:v>5.0100250626566414</c:v>
                </c:pt>
                <c:pt idx="10">
                  <c:v>6.0125313283208017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39C-4835-BBE6-ED5F63A84515}"/>
            </c:ext>
          </c:extLst>
        </c:ser>
        <c:ser>
          <c:idx val="4"/>
          <c:order val="4"/>
          <c:tx>
            <c:strRef>
              <c:f>'نتایج چند متغیره'!$A$38</c:f>
              <c:strCache>
                <c:ptCount val="1"/>
                <c:pt idx="0">
                  <c:v>نسبت پروازهای چارتری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متغیره'!$B$38:$L$38</c:f>
              <c:numCache>
                <c:formatCode>0%</c:formatCode>
                <c:ptCount val="11"/>
                <c:pt idx="0">
                  <c:v>-0.50375939849624063</c:v>
                </c:pt>
                <c:pt idx="1">
                  <c:v>-0.20300751879699247</c:v>
                </c:pt>
                <c:pt idx="2">
                  <c:v>9.7744360902255634E-2</c:v>
                </c:pt>
                <c:pt idx="3">
                  <c:v>0.39849624060150374</c:v>
                </c:pt>
                <c:pt idx="4">
                  <c:v>0.6992481203007519</c:v>
                </c:pt>
                <c:pt idx="5">
                  <c:v>1</c:v>
                </c:pt>
                <c:pt idx="6">
                  <c:v>1.3007518796992481</c:v>
                </c:pt>
                <c:pt idx="7">
                  <c:v>1.6015037593984962</c:v>
                </c:pt>
                <c:pt idx="8">
                  <c:v>1.9022556390977443</c:v>
                </c:pt>
                <c:pt idx="9">
                  <c:v>2.2030075187969924</c:v>
                </c:pt>
                <c:pt idx="10">
                  <c:v>2.5037593984962405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39C-4835-BBE6-ED5F63A84515}"/>
            </c:ext>
          </c:extLst>
        </c:ser>
        <c:ser>
          <c:idx val="5"/>
          <c:order val="5"/>
          <c:tx>
            <c:strRef>
              <c:f>'نتایج چند متغیره'!$A$39</c:f>
              <c:strCache>
                <c:ptCount val="1"/>
                <c:pt idx="0">
                  <c:v>هزینه های عملیاتی در هر ساعت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متغیره'!$B$39:$L$39</c:f>
              <c:numCache>
                <c:formatCode>0%</c:formatCode>
                <c:ptCount val="11"/>
                <c:pt idx="0">
                  <c:v>10.824561403508772</c:v>
                </c:pt>
                <c:pt idx="1">
                  <c:v>8.8596491228070171</c:v>
                </c:pt>
                <c:pt idx="2">
                  <c:v>6.8947368421052628</c:v>
                </c:pt>
                <c:pt idx="3">
                  <c:v>4.9298245614035086</c:v>
                </c:pt>
                <c:pt idx="4">
                  <c:v>2.9649122807017543</c:v>
                </c:pt>
                <c:pt idx="5">
                  <c:v>1</c:v>
                </c:pt>
                <c:pt idx="6">
                  <c:v>-0.96491228070175439</c:v>
                </c:pt>
                <c:pt idx="7">
                  <c:v>-2.9298245614035086</c:v>
                </c:pt>
                <c:pt idx="8">
                  <c:v>-4.8947368421052628</c:v>
                </c:pt>
                <c:pt idx="9">
                  <c:v>-6.8596491228070171</c:v>
                </c:pt>
                <c:pt idx="10">
                  <c:v>-8.8245614035087723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39C-4835-BBE6-ED5F63A84515}"/>
            </c:ext>
          </c:extLst>
        </c:ser>
        <c:ser>
          <c:idx val="6"/>
          <c:order val="6"/>
          <c:tx>
            <c:strRef>
              <c:f>'نتایج چند متغیره'!$A$40</c:f>
              <c:strCache>
                <c:ptCount val="1"/>
                <c:pt idx="0">
                  <c:v>بیمه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متغیره'!$B$40:$L$40</c:f>
              <c:numCache>
                <c:formatCode>0%</c:formatCode>
                <c:ptCount val="11"/>
                <c:pt idx="0">
                  <c:v>2.0025062656641603</c:v>
                </c:pt>
                <c:pt idx="1">
                  <c:v>1.8020050125313283</c:v>
                </c:pt>
                <c:pt idx="2">
                  <c:v>1.6015037593984962</c:v>
                </c:pt>
                <c:pt idx="3">
                  <c:v>1.4010025062656641</c:v>
                </c:pt>
                <c:pt idx="4">
                  <c:v>1.2005012531328321</c:v>
                </c:pt>
                <c:pt idx="5">
                  <c:v>1</c:v>
                </c:pt>
                <c:pt idx="6">
                  <c:v>0.79949874686716793</c:v>
                </c:pt>
                <c:pt idx="7">
                  <c:v>0.59899749373433586</c:v>
                </c:pt>
                <c:pt idx="8">
                  <c:v>0.39849624060150374</c:v>
                </c:pt>
                <c:pt idx="9">
                  <c:v>0.19799498746867167</c:v>
                </c:pt>
                <c:pt idx="10">
                  <c:v>-2.5062656641604009E-3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39C-4835-BBE6-ED5F63A84515}"/>
            </c:ext>
          </c:extLst>
        </c:ser>
        <c:ser>
          <c:idx val="7"/>
          <c:order val="7"/>
          <c:tx>
            <c:strRef>
              <c:f>'نتایج چند متغیره'!$A$41</c:f>
              <c:strCache>
                <c:ptCount val="1"/>
                <c:pt idx="0">
                  <c:v>سهم تامین مالی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متغیره'!$B$41:$L$41</c:f>
              <c:numCache>
                <c:formatCode>0%</c:formatCode>
                <c:ptCount val="11"/>
                <c:pt idx="0">
                  <c:v>1.2017543859649122</c:v>
                </c:pt>
                <c:pt idx="1">
                  <c:v>1.1614035087719299</c:v>
                </c:pt>
                <c:pt idx="2">
                  <c:v>1.1210526315789473</c:v>
                </c:pt>
                <c:pt idx="3">
                  <c:v>1.0807017543859649</c:v>
                </c:pt>
                <c:pt idx="4">
                  <c:v>1.0403508771929824</c:v>
                </c:pt>
                <c:pt idx="5">
                  <c:v>1</c:v>
                </c:pt>
                <c:pt idx="6">
                  <c:v>0.95964912280701753</c:v>
                </c:pt>
                <c:pt idx="7">
                  <c:v>0.91929824561403506</c:v>
                </c:pt>
                <c:pt idx="8">
                  <c:v>0.87894736842105259</c:v>
                </c:pt>
                <c:pt idx="9">
                  <c:v>0.83859649122807023</c:v>
                </c:pt>
                <c:pt idx="10">
                  <c:v>0.79824561403508776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39C-4835-BBE6-ED5F63A84515}"/>
            </c:ext>
          </c:extLst>
        </c:ser>
        <c:ser>
          <c:idx val="8"/>
          <c:order val="8"/>
          <c:tx>
            <c:strRef>
              <c:f>'نتایج چند متغیره'!$A$42</c:f>
              <c:strCache>
                <c:ptCount val="1"/>
                <c:pt idx="0">
                  <c:v>نرخ بهره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متغیره'!$B$42:$L$42</c:f>
              <c:numCache>
                <c:formatCode>0%</c:formatCode>
                <c:ptCount val="11"/>
                <c:pt idx="0">
                  <c:v>1.2017543859649122</c:v>
                </c:pt>
                <c:pt idx="1">
                  <c:v>1.1614035087719299</c:v>
                </c:pt>
                <c:pt idx="2">
                  <c:v>1.1210526315789473</c:v>
                </c:pt>
                <c:pt idx="3">
                  <c:v>1.0807017543859649</c:v>
                </c:pt>
                <c:pt idx="4">
                  <c:v>1.0403508771929824</c:v>
                </c:pt>
                <c:pt idx="5">
                  <c:v>1</c:v>
                </c:pt>
                <c:pt idx="6">
                  <c:v>0.95964912280701753</c:v>
                </c:pt>
                <c:pt idx="7">
                  <c:v>0.91929824561403506</c:v>
                </c:pt>
                <c:pt idx="8">
                  <c:v>0.87894736842105259</c:v>
                </c:pt>
                <c:pt idx="9">
                  <c:v>0.83859649122807023</c:v>
                </c:pt>
                <c:pt idx="10">
                  <c:v>0.79824561403508776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39C-4835-BBE6-ED5F63A84515}"/>
            </c:ext>
          </c:extLst>
        </c:ser>
        <c:ser>
          <c:idx val="9"/>
          <c:order val="9"/>
          <c:tx>
            <c:strRef>
              <c:f>'نتایج چند متغیره'!$A$43</c:f>
              <c:strCache>
                <c:ptCount val="1"/>
                <c:pt idx="0">
                  <c:v>قیمت خرید</c:v>
                </c:pt>
              </c:strCache>
            </c:strRef>
          </c:tx>
          <c:xVal>
            <c:numRef>
              <c:f>'نتایج چند متغیره'!$B$33:$L$33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1.2000000000000002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</c:numCache>
            </c:numRef>
          </c:xVal>
          <c:yVal>
            <c:numRef>
              <c:f>'نتایج چند متغیره'!$B$43:$L$43</c:f>
              <c:numCache>
                <c:formatCode>0%</c:formatCode>
                <c:ptCount val="11"/>
                <c:pt idx="0">
                  <c:v>1.2017543859649122</c:v>
                </c:pt>
                <c:pt idx="1">
                  <c:v>1.1614035087719299</c:v>
                </c:pt>
                <c:pt idx="2">
                  <c:v>1.1210526315789473</c:v>
                </c:pt>
                <c:pt idx="3">
                  <c:v>1.0807017543859649</c:v>
                </c:pt>
                <c:pt idx="4">
                  <c:v>1.0403508771929824</c:v>
                </c:pt>
                <c:pt idx="5">
                  <c:v>1</c:v>
                </c:pt>
                <c:pt idx="6">
                  <c:v>0.95964912280701753</c:v>
                </c:pt>
                <c:pt idx="7">
                  <c:v>0.91929824561403506</c:v>
                </c:pt>
                <c:pt idx="8">
                  <c:v>0.87894736842105259</c:v>
                </c:pt>
                <c:pt idx="9">
                  <c:v>0.83859649122807023</c:v>
                </c:pt>
                <c:pt idx="10">
                  <c:v>0.79824561403508776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39C-4835-BBE6-ED5F63A8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263072"/>
        <c:axId val="536275208"/>
      </c:scatterChart>
      <c:valAx>
        <c:axId val="536263072"/>
        <c:scaling>
          <c:orientation val="minMax"/>
          <c:min val="0.39999999999999997"/>
        </c:scaling>
        <c:delete val="0"/>
        <c:axPos val="b"/>
        <c:majorGridlines>
          <c:spPr>
            <a:ln>
              <a:solidFill>
                <a:srgbClr val="E0D1D1"/>
              </a:solidFill>
              <a:prstDash val="solid"/>
            </a:ln>
          </c:spPr>
        </c:majorGridlines>
        <c:minorGridlines>
          <c:spPr>
            <a:ln>
              <a:solidFill>
                <a:srgbClr val="E0D1D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>
                    <a:latin typeface="b titr"/>
                    <a:ea typeface="b titr"/>
                    <a:cs typeface="b titr"/>
                  </a:defRPr>
                </a:pPr>
                <a:r>
                  <a:rPr lang="ar-BH"/>
                  <a:t>درصد تغيير در متغير ورودي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36275208"/>
        <c:crosses val="autoZero"/>
        <c:crossBetween val="midCat"/>
        <c:majorUnit val="0.2"/>
      </c:valAx>
      <c:valAx>
        <c:axId val="536275208"/>
        <c:scaling>
          <c:orientation val="minMax"/>
          <c:min val="-9"/>
        </c:scaling>
        <c:delete val="0"/>
        <c:axPos val="l"/>
        <c:majorGridlines>
          <c:spPr>
            <a:ln>
              <a:solidFill>
                <a:srgbClr val="E0D1D1"/>
              </a:solidFill>
              <a:prstDash val="solid"/>
            </a:ln>
          </c:spPr>
        </c:majorGridlines>
        <c:minorGridlines>
          <c:spPr>
            <a:ln>
              <a:solidFill>
                <a:srgbClr val="E0D1D1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>
                    <a:latin typeface="tahoma"/>
                    <a:ea typeface="tahoma"/>
                    <a:cs typeface="B Titr" panose="00000700000000000000" pitchFamily="2" charset="-78"/>
                  </a:defRPr>
                </a:pPr>
                <a:r>
                  <a:rPr lang="ar-BH">
                    <a:cs typeface="B Titr" panose="00000700000000000000" pitchFamily="2" charset="-78"/>
                  </a:rPr>
                  <a:t>درصد تغيير در سود کل سالیانه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36263072"/>
        <c:crosses val="autoZero"/>
        <c:crossBetween val="midCat"/>
        <c:majorUnit val="2"/>
      </c:valAx>
      <c:spPr>
        <a:noFill/>
      </c:spPr>
    </c:plotArea>
    <c:legend>
      <c:legendPos val="b"/>
      <c:overlay val="0"/>
      <c:txPr>
        <a:bodyPr/>
        <a:lstStyle/>
        <a:p>
          <a:pPr>
            <a:defRPr sz="1100">
              <a:latin typeface="IRANSansWeb(FaNum)" panose="020B0506030804020204" pitchFamily="34" charset="-78"/>
              <a:ea typeface="tahoma"/>
              <a:cs typeface="IRANSansWeb(FaNum)" panose="020B0506030804020204" pitchFamily="34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403860</xdr:colOff>
      <xdr:row>14</xdr:row>
      <xdr:rowOff>7621</xdr:rowOff>
    </xdr:from>
    <xdr:to>
      <xdr:col>21</xdr:col>
      <xdr:colOff>22860</xdr:colOff>
      <xdr:row>29</xdr:row>
      <xdr:rowOff>30679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F2CADD-3647-4C8C-8351-2335D3A6A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34700" y="2621281"/>
          <a:ext cx="4495800" cy="2758638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14</xdr:row>
      <xdr:rowOff>30480</xdr:rowOff>
    </xdr:from>
    <xdr:to>
      <xdr:col>13</xdr:col>
      <xdr:colOff>220980</xdr:colOff>
      <xdr:row>38</xdr:row>
      <xdr:rowOff>73873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AECA8-72B5-41EB-AE8F-EF6D07904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4140" y="2644140"/>
          <a:ext cx="4297680" cy="4287733"/>
        </a:xfrm>
        <a:prstGeom prst="rect">
          <a:avLst/>
        </a:prstGeom>
      </xdr:spPr>
    </xdr:pic>
    <xdr:clientData/>
  </xdr:twoCellAnchor>
  <xdr:twoCellAnchor editAs="oneCell">
    <xdr:from>
      <xdr:col>6</xdr:col>
      <xdr:colOff>220980</xdr:colOff>
      <xdr:row>0</xdr:row>
      <xdr:rowOff>91440</xdr:rowOff>
    </xdr:from>
    <xdr:to>
      <xdr:col>20</xdr:col>
      <xdr:colOff>8341</xdr:colOff>
      <xdr:row>10</xdr:row>
      <xdr:rowOff>160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83C0977-8C57-4348-9D92-946291FDF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84620" y="91440"/>
          <a:ext cx="8321761" cy="1844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3</xdr:row>
      <xdr:rowOff>0</xdr:rowOff>
    </xdr:from>
    <xdr:to>
      <xdr:col>11</xdr:col>
      <xdr:colOff>434340</xdr:colOff>
      <xdr:row>26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9A5FE8-5442-4038-8C68-394B181CCE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47</xdr:row>
      <xdr:rowOff>93980</xdr:rowOff>
    </xdr:from>
    <xdr:to>
      <xdr:col>8</xdr:col>
      <xdr:colOff>251460</xdr:colOff>
      <xdr:row>85</xdr:row>
      <xdr:rowOff>73660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62D63F-791F-4D8C-A4EE-A4A1F125C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378460</xdr:colOff>
      <xdr:row>47</xdr:row>
      <xdr:rowOff>93980</xdr:rowOff>
    </xdr:from>
    <xdr:to>
      <xdr:col>18</xdr:col>
      <xdr:colOff>541020</xdr:colOff>
      <xdr:row>85</xdr:row>
      <xdr:rowOff>73660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3BD418-DBE6-4E73-922E-368B23E66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502920</xdr:colOff>
      <xdr:row>24</xdr:row>
      <xdr:rowOff>182880</xdr:rowOff>
    </xdr:from>
    <xdr:to>
      <xdr:col>23</xdr:col>
      <xdr:colOff>556793</xdr:colOff>
      <xdr:row>46</xdr:row>
      <xdr:rowOff>76585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855C86-3A04-4CE8-9FBC-40B61581E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67900" y="5334000"/>
          <a:ext cx="6149873" cy="444284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12</xdr:col>
      <xdr:colOff>190500</xdr:colOff>
      <xdr:row>35</xdr:row>
      <xdr:rowOff>190500</xdr:rowOff>
    </xdr:from>
    <xdr:to>
      <xdr:col>13</xdr:col>
      <xdr:colOff>419100</xdr:colOff>
      <xdr:row>38</xdr:row>
      <xdr:rowOff>45720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64026EF6-47F0-412F-93A2-DAA8C509A00A}"/>
            </a:ext>
          </a:extLst>
        </xdr:cNvPr>
        <xdr:cNvSpPr/>
      </xdr:nvSpPr>
      <xdr:spPr>
        <a:xfrm>
          <a:off x="8945880" y="7620000"/>
          <a:ext cx="838200" cy="518160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9"/>
  <sheetViews>
    <sheetView tabSelected="1" workbookViewId="0">
      <selection activeCell="E18" sqref="E18"/>
    </sheetView>
  </sheetViews>
  <sheetFormatPr defaultRowHeight="13.2" x14ac:dyDescent="0.25"/>
  <cols>
    <col min="1" max="1" width="28.88671875" customWidth="1"/>
    <col min="2" max="2" width="16.21875" customWidth="1"/>
    <col min="4" max="4" width="13.109375" customWidth="1"/>
    <col min="5" max="5" width="11.33203125" customWidth="1"/>
    <col min="6" max="6" width="12.88671875" customWidth="1"/>
  </cols>
  <sheetData>
    <row r="1" spans="1:6" ht="27.6" x14ac:dyDescent="0.9">
      <c r="A1" s="44" t="s">
        <v>0</v>
      </c>
      <c r="B1" s="44"/>
      <c r="C1" s="44"/>
      <c r="D1" s="44"/>
      <c r="E1" s="44"/>
      <c r="F1" s="44"/>
    </row>
    <row r="4" spans="1:6" ht="19.2" thickBot="1" x14ac:dyDescent="0.3">
      <c r="A4" s="21" t="s">
        <v>4</v>
      </c>
      <c r="B4" s="27" t="s">
        <v>5</v>
      </c>
      <c r="C4" s="1"/>
      <c r="D4" s="22" t="s">
        <v>1</v>
      </c>
      <c r="E4" s="22" t="s">
        <v>2</v>
      </c>
      <c r="F4" s="22" t="s">
        <v>3</v>
      </c>
    </row>
    <row r="5" spans="1:6" x14ac:dyDescent="0.25">
      <c r="A5" s="30" t="s">
        <v>9</v>
      </c>
      <c r="B5" s="3">
        <v>800</v>
      </c>
      <c r="C5" s="2"/>
      <c r="D5" s="23">
        <v>500</v>
      </c>
      <c r="E5" s="23">
        <v>800</v>
      </c>
      <c r="F5" s="23">
        <v>1000</v>
      </c>
    </row>
    <row r="6" spans="1:6" x14ac:dyDescent="0.25">
      <c r="A6" s="30" t="s">
        <v>10</v>
      </c>
      <c r="B6" s="4">
        <v>325</v>
      </c>
      <c r="C6" s="5"/>
      <c r="D6" s="24">
        <v>300</v>
      </c>
      <c r="E6" s="24">
        <v>325</v>
      </c>
      <c r="F6" s="24">
        <v>350</v>
      </c>
    </row>
    <row r="7" spans="1:6" x14ac:dyDescent="0.25">
      <c r="A7" s="30" t="s">
        <v>11</v>
      </c>
      <c r="B7" s="4">
        <v>100</v>
      </c>
      <c r="C7" s="5"/>
      <c r="D7" s="24">
        <v>95</v>
      </c>
      <c r="E7" s="24">
        <v>100</v>
      </c>
      <c r="F7" s="24">
        <v>108</v>
      </c>
    </row>
    <row r="8" spans="1:6" x14ac:dyDescent="0.25">
      <c r="A8" s="30" t="s">
        <v>12</v>
      </c>
      <c r="B8" s="6">
        <v>0.5</v>
      </c>
      <c r="C8" s="7"/>
      <c r="D8" s="25">
        <v>0.4</v>
      </c>
      <c r="E8" s="25">
        <v>0.5</v>
      </c>
      <c r="F8" s="25">
        <v>0.6</v>
      </c>
    </row>
    <row r="9" spans="1:6" x14ac:dyDescent="0.25">
      <c r="A9" s="30" t="s">
        <v>13</v>
      </c>
      <c r="B9" s="8">
        <v>0.5</v>
      </c>
      <c r="C9" s="2"/>
      <c r="D9" s="23">
        <v>0.45</v>
      </c>
      <c r="E9" s="23">
        <v>0.5</v>
      </c>
      <c r="F9" s="23">
        <v>0.7</v>
      </c>
    </row>
    <row r="10" spans="1:6" x14ac:dyDescent="0.25">
      <c r="A10" s="30" t="s">
        <v>14</v>
      </c>
      <c r="B10" s="4">
        <v>245</v>
      </c>
      <c r="C10" s="5"/>
      <c r="D10" s="24">
        <v>230</v>
      </c>
      <c r="E10" s="24">
        <v>245</v>
      </c>
      <c r="F10" s="24">
        <v>260</v>
      </c>
    </row>
    <row r="11" spans="1:6" x14ac:dyDescent="0.25">
      <c r="A11" s="30" t="s">
        <v>15</v>
      </c>
      <c r="B11" s="4">
        <v>20000</v>
      </c>
      <c r="C11" s="5"/>
      <c r="D11" s="24">
        <v>18000</v>
      </c>
      <c r="E11" s="24">
        <v>20000</v>
      </c>
      <c r="F11" s="24">
        <v>25000</v>
      </c>
    </row>
    <row r="12" spans="1:6" x14ac:dyDescent="0.25">
      <c r="A12" s="30" t="s">
        <v>16</v>
      </c>
      <c r="B12" s="8">
        <v>0.4</v>
      </c>
      <c r="C12" s="2"/>
      <c r="D12" s="23">
        <v>0.3</v>
      </c>
      <c r="E12" s="23">
        <v>0.4</v>
      </c>
      <c r="F12" s="23">
        <v>0.5</v>
      </c>
    </row>
    <row r="13" spans="1:6" x14ac:dyDescent="0.25">
      <c r="A13" s="30" t="s">
        <v>17</v>
      </c>
      <c r="B13" s="9">
        <v>0.115</v>
      </c>
      <c r="C13" s="10"/>
      <c r="D13" s="26">
        <v>0.105</v>
      </c>
      <c r="E13" s="26">
        <v>0.115</v>
      </c>
      <c r="F13" s="26">
        <v>0.13</v>
      </c>
    </row>
    <row r="14" spans="1:6" ht="13.8" thickBot="1" x14ac:dyDescent="0.3">
      <c r="A14" s="30" t="s">
        <v>18</v>
      </c>
      <c r="B14" s="11">
        <v>87500</v>
      </c>
      <c r="C14" s="5"/>
      <c r="D14" s="24">
        <v>85000</v>
      </c>
      <c r="E14" s="24">
        <v>87500</v>
      </c>
      <c r="F14" s="24">
        <v>90000</v>
      </c>
    </row>
    <row r="16" spans="1:6" ht="18.600000000000001" x14ac:dyDescent="0.25">
      <c r="A16" s="21" t="s">
        <v>6</v>
      </c>
      <c r="B16" s="29">
        <f>(B9*B5*B6)+((1-B9)*B5*B7*B8*5)</f>
        <v>230000</v>
      </c>
    </row>
    <row r="17" spans="1:2" ht="18.600000000000001" x14ac:dyDescent="0.25">
      <c r="A17" s="21" t="s">
        <v>7</v>
      </c>
      <c r="B17" s="29">
        <f>(B5*B10)+B11+(B14*B12*B13)</f>
        <v>220025</v>
      </c>
    </row>
    <row r="18" spans="1:2" ht="13.8" thickBot="1" x14ac:dyDescent="0.3">
      <c r="B18" s="12"/>
    </row>
    <row r="19" spans="1:2" ht="19.2" thickBot="1" x14ac:dyDescent="0.3">
      <c r="A19" s="31" t="s">
        <v>8</v>
      </c>
      <c r="B19" s="28">
        <f>B16-B17</f>
        <v>9975</v>
      </c>
    </row>
  </sheetData>
  <mergeCells count="1">
    <mergeCell ref="A1:F1"/>
  </mergeCells>
  <phoneticPr fontId="0" type="noConversion"/>
  <pageMargins left="1" right="1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2608-4A8E-4399-A2E5-DACC1AA1B9FD}">
  <sheetPr>
    <pageSetUpPr fitToPage="1"/>
  </sheetPr>
  <dimension ref="A1:L19"/>
  <sheetViews>
    <sheetView workbookViewId="0">
      <selection activeCell="A2" sqref="A2:L2"/>
    </sheetView>
  </sheetViews>
  <sheetFormatPr defaultRowHeight="13.2" x14ac:dyDescent="0.25"/>
  <cols>
    <col min="1" max="1" width="13.5546875" customWidth="1"/>
    <col min="2" max="2" width="16.44140625" bestFit="1" customWidth="1"/>
  </cols>
  <sheetData>
    <row r="1" spans="1:12" ht="25.2" x14ac:dyDescent="0.8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399999999999999" x14ac:dyDescent="0.55000000000000004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19"/>
      <c r="B3" s="20"/>
    </row>
    <row r="4" spans="1:12" ht="17.399999999999999" x14ac:dyDescent="0.55000000000000004">
      <c r="A4" s="39" t="s">
        <v>20</v>
      </c>
      <c r="B4" s="37" t="s">
        <v>21</v>
      </c>
    </row>
    <row r="5" spans="1:12" ht="17.399999999999999" x14ac:dyDescent="0.55000000000000004">
      <c r="A5" s="39" t="s">
        <v>22</v>
      </c>
      <c r="B5" s="38" t="s">
        <v>23</v>
      </c>
    </row>
    <row r="6" spans="1:12" ht="17.399999999999999" x14ac:dyDescent="0.55000000000000004">
      <c r="A6" s="39" t="s">
        <v>24</v>
      </c>
      <c r="B6" s="38" t="s">
        <v>25</v>
      </c>
    </row>
    <row r="8" spans="1:12" ht="17.399999999999999" x14ac:dyDescent="0.25">
      <c r="A8" s="33" t="s">
        <v>9</v>
      </c>
      <c r="B8" s="34" t="s">
        <v>8</v>
      </c>
    </row>
    <row r="9" spans="1:12" x14ac:dyDescent="0.25">
      <c r="A9" s="35">
        <v>500</v>
      </c>
      <c r="B9" s="36">
        <v>-2775</v>
      </c>
    </row>
    <row r="10" spans="1:12" x14ac:dyDescent="0.25">
      <c r="A10" s="35">
        <v>550</v>
      </c>
      <c r="B10" s="36">
        <v>-650</v>
      </c>
    </row>
    <row r="11" spans="1:12" x14ac:dyDescent="0.25">
      <c r="A11" s="35">
        <v>600</v>
      </c>
      <c r="B11" s="36">
        <v>1475</v>
      </c>
    </row>
    <row r="12" spans="1:12" x14ac:dyDescent="0.25">
      <c r="A12" s="35">
        <v>650</v>
      </c>
      <c r="B12" s="36">
        <v>3600</v>
      </c>
    </row>
    <row r="13" spans="1:12" x14ac:dyDescent="0.25">
      <c r="A13" s="35">
        <v>700</v>
      </c>
      <c r="B13" s="36">
        <v>5725</v>
      </c>
    </row>
    <row r="14" spans="1:12" x14ac:dyDescent="0.25">
      <c r="A14" s="35">
        <v>750</v>
      </c>
      <c r="B14" s="36">
        <v>7850</v>
      </c>
    </row>
    <row r="15" spans="1:12" x14ac:dyDescent="0.25">
      <c r="A15" s="35">
        <v>800</v>
      </c>
      <c r="B15" s="36">
        <v>9975</v>
      </c>
    </row>
    <row r="16" spans="1:12" x14ac:dyDescent="0.25">
      <c r="A16" s="35">
        <v>850</v>
      </c>
      <c r="B16" s="36">
        <v>12100</v>
      </c>
    </row>
    <row r="17" spans="1:2" x14ac:dyDescent="0.25">
      <c r="A17" s="35">
        <v>900</v>
      </c>
      <c r="B17" s="36">
        <v>14225</v>
      </c>
    </row>
    <row r="18" spans="1:2" x14ac:dyDescent="0.25">
      <c r="A18" s="35">
        <v>950</v>
      </c>
      <c r="B18" s="36">
        <v>16350</v>
      </c>
    </row>
    <row r="19" spans="1:2" x14ac:dyDescent="0.25">
      <c r="A19" s="35">
        <v>1000</v>
      </c>
      <c r="B19" s="36">
        <v>18475</v>
      </c>
    </row>
  </sheetData>
  <mergeCells count="2">
    <mergeCell ref="A1:L1"/>
    <mergeCell ref="A2:L2"/>
  </mergeCells>
  <pageMargins left="0.7" right="0.7" top="0.75" bottom="0.75" header="0.3" footer="0.3"/>
  <pageSetup paperSize="9" fitToHeight="0" orientation="portrait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EC7D0-04A4-4594-9B4A-87040ACB048B}">
  <dimension ref="A1:AQ43"/>
  <sheetViews>
    <sheetView workbookViewId="0">
      <selection activeCell="A2" sqref="A2:L2"/>
    </sheetView>
  </sheetViews>
  <sheetFormatPr defaultRowHeight="13.2" x14ac:dyDescent="0.25"/>
  <cols>
    <col min="1" max="1" width="27.5546875" bestFit="1" customWidth="1"/>
    <col min="2" max="2" width="9.21875" bestFit="1" customWidth="1"/>
    <col min="3" max="8" width="9" bestFit="1" customWidth="1"/>
    <col min="9" max="12" width="9.21875" bestFit="1" customWidth="1"/>
  </cols>
  <sheetData>
    <row r="1" spans="1:43" ht="25.2" x14ac:dyDescent="0.8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43" ht="17.399999999999999" x14ac:dyDescent="0.55000000000000004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43" ht="18" thickBot="1" x14ac:dyDescent="0.3">
      <c r="A4" s="33" t="s">
        <v>27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x14ac:dyDescent="0.25">
      <c r="A5" s="13"/>
      <c r="B5" s="41">
        <v>0.5</v>
      </c>
      <c r="C5" s="41">
        <v>0.6</v>
      </c>
      <c r="D5" s="41">
        <v>0.7</v>
      </c>
      <c r="E5" s="41">
        <v>0.8</v>
      </c>
      <c r="F5" s="41">
        <v>0.9</v>
      </c>
      <c r="G5" s="41">
        <v>1</v>
      </c>
      <c r="H5" s="41">
        <v>1.1000000000000001</v>
      </c>
      <c r="I5" s="41">
        <v>1.2000000000000002</v>
      </c>
      <c r="J5" s="41">
        <v>1.3</v>
      </c>
      <c r="K5" s="41">
        <v>1.4</v>
      </c>
      <c r="L5" s="41">
        <v>1.5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17.399999999999999" x14ac:dyDescent="0.55000000000000004">
      <c r="A6" s="40" t="s">
        <v>9</v>
      </c>
      <c r="B6" s="15">
        <v>400</v>
      </c>
      <c r="C6" s="15">
        <v>480</v>
      </c>
      <c r="D6" s="15">
        <v>560</v>
      </c>
      <c r="E6" s="15">
        <v>640</v>
      </c>
      <c r="F6" s="15">
        <v>720</v>
      </c>
      <c r="G6" s="15">
        <v>800</v>
      </c>
      <c r="H6" s="15">
        <v>880.00000000000011</v>
      </c>
      <c r="I6" s="15">
        <v>960</v>
      </c>
      <c r="J6" s="15">
        <v>1040</v>
      </c>
      <c r="K6" s="15">
        <v>1120</v>
      </c>
      <c r="L6" s="15">
        <v>1200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7.399999999999999" x14ac:dyDescent="0.55000000000000004">
      <c r="A7" s="40" t="s">
        <v>10</v>
      </c>
      <c r="B7" s="16">
        <v>162.5</v>
      </c>
      <c r="C7" s="16">
        <v>195</v>
      </c>
      <c r="D7" s="16">
        <v>227.49999999999997</v>
      </c>
      <c r="E7" s="16">
        <v>260</v>
      </c>
      <c r="F7" s="16">
        <v>292.5</v>
      </c>
      <c r="G7" s="16">
        <v>325</v>
      </c>
      <c r="H7" s="16">
        <v>357.50000000000006</v>
      </c>
      <c r="I7" s="16">
        <v>390</v>
      </c>
      <c r="J7" s="16">
        <v>422.5</v>
      </c>
      <c r="K7" s="16">
        <v>454.99999999999994</v>
      </c>
      <c r="L7" s="16">
        <v>487.5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17.399999999999999" x14ac:dyDescent="0.55000000000000004">
      <c r="A8" s="40" t="s">
        <v>11</v>
      </c>
      <c r="B8" s="16">
        <v>50</v>
      </c>
      <c r="C8" s="16">
        <v>60</v>
      </c>
      <c r="D8" s="16">
        <v>70</v>
      </c>
      <c r="E8" s="16">
        <v>80</v>
      </c>
      <c r="F8" s="16">
        <v>90</v>
      </c>
      <c r="G8" s="16">
        <v>100</v>
      </c>
      <c r="H8" s="16">
        <v>110.00000000000001</v>
      </c>
      <c r="I8" s="16">
        <v>120</v>
      </c>
      <c r="J8" s="16">
        <v>130</v>
      </c>
      <c r="K8" s="16">
        <v>140</v>
      </c>
      <c r="L8" s="16">
        <v>150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7.399999999999999" x14ac:dyDescent="0.55000000000000004">
      <c r="A9" s="40" t="s">
        <v>12</v>
      </c>
      <c r="B9" s="17">
        <v>0.25</v>
      </c>
      <c r="C9" s="17">
        <v>0.3</v>
      </c>
      <c r="D9" s="17">
        <v>0.35</v>
      </c>
      <c r="E9" s="17">
        <v>0.4</v>
      </c>
      <c r="F9" s="17">
        <v>0.45</v>
      </c>
      <c r="G9" s="17">
        <v>0.5</v>
      </c>
      <c r="H9" s="17">
        <v>0.55000000000000004</v>
      </c>
      <c r="I9" s="17">
        <v>0.6</v>
      </c>
      <c r="J9" s="17">
        <v>0.65</v>
      </c>
      <c r="K9" s="17">
        <v>0.7</v>
      </c>
      <c r="L9" s="17">
        <v>0.75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7.399999999999999" x14ac:dyDescent="0.55000000000000004">
      <c r="A10" s="40" t="s">
        <v>13</v>
      </c>
      <c r="B10" s="15">
        <v>0.25</v>
      </c>
      <c r="C10" s="15">
        <v>0.3</v>
      </c>
      <c r="D10" s="15">
        <v>0.35</v>
      </c>
      <c r="E10" s="15">
        <v>0.4</v>
      </c>
      <c r="F10" s="15">
        <v>0.45</v>
      </c>
      <c r="G10" s="15">
        <v>0.5</v>
      </c>
      <c r="H10" s="15">
        <v>0.55000000000000004</v>
      </c>
      <c r="I10" s="15">
        <v>0.6</v>
      </c>
      <c r="J10" s="15">
        <v>0.65</v>
      </c>
      <c r="K10" s="15">
        <v>0.7</v>
      </c>
      <c r="L10" s="15">
        <v>0.75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7.399999999999999" x14ac:dyDescent="0.55000000000000004">
      <c r="A11" s="40" t="s">
        <v>14</v>
      </c>
      <c r="B11" s="16">
        <v>122.5</v>
      </c>
      <c r="C11" s="16">
        <v>147</v>
      </c>
      <c r="D11" s="16">
        <v>171.5</v>
      </c>
      <c r="E11" s="16">
        <v>196</v>
      </c>
      <c r="F11" s="16">
        <v>220.5</v>
      </c>
      <c r="G11" s="16">
        <v>245</v>
      </c>
      <c r="H11" s="16">
        <v>269.5</v>
      </c>
      <c r="I11" s="16">
        <v>294</v>
      </c>
      <c r="J11" s="16">
        <v>318.5</v>
      </c>
      <c r="K11" s="16">
        <v>343</v>
      </c>
      <c r="L11" s="16">
        <v>367.5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7.399999999999999" x14ac:dyDescent="0.55000000000000004">
      <c r="A12" s="40" t="s">
        <v>15</v>
      </c>
      <c r="B12" s="16">
        <v>10000</v>
      </c>
      <c r="C12" s="16">
        <v>12000</v>
      </c>
      <c r="D12" s="16">
        <v>14000</v>
      </c>
      <c r="E12" s="16">
        <v>16000</v>
      </c>
      <c r="F12" s="16">
        <v>18000</v>
      </c>
      <c r="G12" s="16">
        <v>20000</v>
      </c>
      <c r="H12" s="16">
        <v>22000</v>
      </c>
      <c r="I12" s="16">
        <v>24000</v>
      </c>
      <c r="J12" s="16">
        <v>26000</v>
      </c>
      <c r="K12" s="16">
        <v>28000</v>
      </c>
      <c r="L12" s="16">
        <v>30000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7.399999999999999" x14ac:dyDescent="0.55000000000000004">
      <c r="A13" s="40" t="s">
        <v>16</v>
      </c>
      <c r="B13" s="15">
        <v>0.2</v>
      </c>
      <c r="C13" s="15">
        <v>0.24</v>
      </c>
      <c r="D13" s="15">
        <v>0.27999999999999997</v>
      </c>
      <c r="E13" s="15">
        <v>0.32000000000000006</v>
      </c>
      <c r="F13" s="15">
        <v>0.36000000000000004</v>
      </c>
      <c r="G13" s="15">
        <v>0.4</v>
      </c>
      <c r="H13" s="15">
        <v>0.44000000000000006</v>
      </c>
      <c r="I13" s="15">
        <v>0.48</v>
      </c>
      <c r="J13" s="15">
        <v>0.52</v>
      </c>
      <c r="K13" s="15">
        <v>0.55999999999999994</v>
      </c>
      <c r="L13" s="15">
        <v>0.60000000000000009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7.399999999999999" x14ac:dyDescent="0.55000000000000004">
      <c r="A14" s="40" t="s">
        <v>17</v>
      </c>
      <c r="B14" s="18">
        <v>5.7500000000000002E-2</v>
      </c>
      <c r="C14" s="18">
        <v>6.9000000000000006E-2</v>
      </c>
      <c r="D14" s="18">
        <v>8.0500000000000002E-2</v>
      </c>
      <c r="E14" s="18">
        <v>9.2000000000000012E-2</v>
      </c>
      <c r="F14" s="18">
        <v>0.10350000000000001</v>
      </c>
      <c r="G14" s="18">
        <v>0.115</v>
      </c>
      <c r="H14" s="18">
        <v>0.12650000000000003</v>
      </c>
      <c r="I14" s="18">
        <v>0.13800000000000001</v>
      </c>
      <c r="J14" s="18">
        <v>0.14950000000000002</v>
      </c>
      <c r="K14" s="18">
        <v>0.161</v>
      </c>
      <c r="L14" s="18">
        <v>0.17250000000000001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7.399999999999999" x14ac:dyDescent="0.55000000000000004">
      <c r="A15" s="40" t="s">
        <v>18</v>
      </c>
      <c r="B15" s="16">
        <v>43750</v>
      </c>
      <c r="C15" s="16">
        <v>52500</v>
      </c>
      <c r="D15" s="16">
        <v>61249.999999999993</v>
      </c>
      <c r="E15" s="16">
        <v>70000</v>
      </c>
      <c r="F15" s="16">
        <v>78750</v>
      </c>
      <c r="G15" s="16">
        <v>87500</v>
      </c>
      <c r="H15" s="16">
        <v>96250.000000000015</v>
      </c>
      <c r="I15" s="16">
        <v>105000</v>
      </c>
      <c r="J15" s="16">
        <v>113750</v>
      </c>
      <c r="K15" s="16">
        <v>122499.99999999999</v>
      </c>
      <c r="L15" s="16">
        <v>131250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8" spans="1:12" ht="18" thickBot="1" x14ac:dyDescent="0.3">
      <c r="A18" s="33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B19" s="41">
        <v>0.5</v>
      </c>
      <c r="C19" s="41">
        <v>0.6</v>
      </c>
      <c r="D19" s="41">
        <v>0.7</v>
      </c>
      <c r="E19" s="41">
        <v>0.8</v>
      </c>
      <c r="F19" s="41">
        <v>0.9</v>
      </c>
      <c r="G19" s="41">
        <v>1</v>
      </c>
      <c r="H19" s="41">
        <v>1.1000000000000001</v>
      </c>
      <c r="I19" s="41">
        <v>1.2000000000000002</v>
      </c>
      <c r="J19" s="41">
        <v>1.3</v>
      </c>
      <c r="K19" s="41">
        <v>1.4</v>
      </c>
      <c r="L19" s="41">
        <v>1.5</v>
      </c>
    </row>
    <row r="20" spans="1:12" ht="17.399999999999999" x14ac:dyDescent="0.55000000000000004">
      <c r="A20" s="40" t="s">
        <v>9</v>
      </c>
      <c r="B20" s="32">
        <v>-7025</v>
      </c>
      <c r="C20" s="32">
        <v>-3625</v>
      </c>
      <c r="D20" s="32">
        <v>-225</v>
      </c>
      <c r="E20" s="32">
        <v>3175</v>
      </c>
      <c r="F20" s="32">
        <v>6575</v>
      </c>
      <c r="G20" s="32">
        <v>9975</v>
      </c>
      <c r="H20" s="32">
        <v>13375</v>
      </c>
      <c r="I20" s="32">
        <v>16775</v>
      </c>
      <c r="J20" s="32">
        <v>20175</v>
      </c>
      <c r="K20" s="32">
        <v>23575</v>
      </c>
      <c r="L20" s="32">
        <v>26975</v>
      </c>
    </row>
    <row r="21" spans="1:12" ht="17.399999999999999" x14ac:dyDescent="0.55000000000000004">
      <c r="A21" s="40" t="s">
        <v>10</v>
      </c>
      <c r="B21" s="32">
        <v>-55025</v>
      </c>
      <c r="C21" s="32">
        <v>-42025</v>
      </c>
      <c r="D21" s="32">
        <v>-29025</v>
      </c>
      <c r="E21" s="32">
        <v>-16025</v>
      </c>
      <c r="F21" s="32">
        <v>-3025</v>
      </c>
      <c r="G21" s="32">
        <v>9975</v>
      </c>
      <c r="H21" s="32">
        <v>22975</v>
      </c>
      <c r="I21" s="32">
        <v>35975</v>
      </c>
      <c r="J21" s="32">
        <v>48975</v>
      </c>
      <c r="K21" s="32">
        <v>61975</v>
      </c>
      <c r="L21" s="32">
        <v>74975</v>
      </c>
    </row>
    <row r="22" spans="1:12" ht="17.399999999999999" x14ac:dyDescent="0.55000000000000004">
      <c r="A22" s="40" t="s">
        <v>11</v>
      </c>
      <c r="B22" s="32">
        <v>-40025</v>
      </c>
      <c r="C22" s="32">
        <v>-30025</v>
      </c>
      <c r="D22" s="32">
        <v>-20025</v>
      </c>
      <c r="E22" s="32">
        <v>-10025</v>
      </c>
      <c r="F22" s="32">
        <v>-25</v>
      </c>
      <c r="G22" s="32">
        <v>9975</v>
      </c>
      <c r="H22" s="32">
        <v>19975</v>
      </c>
      <c r="I22" s="32">
        <v>29975</v>
      </c>
      <c r="J22" s="32">
        <v>39975</v>
      </c>
      <c r="K22" s="32">
        <v>49975</v>
      </c>
      <c r="L22" s="32">
        <v>59975</v>
      </c>
    </row>
    <row r="23" spans="1:12" ht="17.399999999999999" x14ac:dyDescent="0.55000000000000004">
      <c r="A23" s="40" t="s">
        <v>12</v>
      </c>
      <c r="B23" s="32">
        <v>-40025</v>
      </c>
      <c r="C23" s="32">
        <v>-30025</v>
      </c>
      <c r="D23" s="32">
        <v>-20025</v>
      </c>
      <c r="E23" s="32">
        <v>-10025</v>
      </c>
      <c r="F23" s="32">
        <v>-25</v>
      </c>
      <c r="G23" s="32">
        <v>9975</v>
      </c>
      <c r="H23" s="32">
        <v>19975</v>
      </c>
      <c r="I23" s="32">
        <v>29975</v>
      </c>
      <c r="J23" s="32">
        <v>39975</v>
      </c>
      <c r="K23" s="32">
        <v>49975</v>
      </c>
      <c r="L23" s="32">
        <v>59975</v>
      </c>
    </row>
    <row r="24" spans="1:12" ht="17.399999999999999" x14ac:dyDescent="0.55000000000000004">
      <c r="A24" s="40" t="s">
        <v>13</v>
      </c>
      <c r="B24" s="32">
        <v>-5025</v>
      </c>
      <c r="C24" s="32">
        <v>-2025</v>
      </c>
      <c r="D24" s="32">
        <v>975</v>
      </c>
      <c r="E24" s="32">
        <v>3975</v>
      </c>
      <c r="F24" s="32">
        <v>6975</v>
      </c>
      <c r="G24" s="32">
        <v>9975</v>
      </c>
      <c r="H24" s="32">
        <v>12975</v>
      </c>
      <c r="I24" s="32">
        <v>15975</v>
      </c>
      <c r="J24" s="32">
        <v>18975</v>
      </c>
      <c r="K24" s="32">
        <v>21975</v>
      </c>
      <c r="L24" s="32">
        <v>24975</v>
      </c>
    </row>
    <row r="25" spans="1:12" ht="17.399999999999999" x14ac:dyDescent="0.55000000000000004">
      <c r="A25" s="40" t="s">
        <v>14</v>
      </c>
      <c r="B25" s="32">
        <v>107975</v>
      </c>
      <c r="C25" s="32">
        <v>88375</v>
      </c>
      <c r="D25" s="32">
        <v>68775</v>
      </c>
      <c r="E25" s="32">
        <v>49175</v>
      </c>
      <c r="F25" s="32">
        <v>29575</v>
      </c>
      <c r="G25" s="32">
        <v>9975</v>
      </c>
      <c r="H25" s="32">
        <v>-9625</v>
      </c>
      <c r="I25" s="32">
        <v>-29225</v>
      </c>
      <c r="J25" s="32">
        <v>-48825</v>
      </c>
      <c r="K25" s="32">
        <v>-68425</v>
      </c>
      <c r="L25" s="32">
        <v>-88025</v>
      </c>
    </row>
    <row r="26" spans="1:12" ht="17.399999999999999" x14ac:dyDescent="0.55000000000000004">
      <c r="A26" s="40" t="s">
        <v>15</v>
      </c>
      <c r="B26" s="32">
        <v>19975</v>
      </c>
      <c r="C26" s="32">
        <v>17975</v>
      </c>
      <c r="D26" s="32">
        <v>15975</v>
      </c>
      <c r="E26" s="32">
        <v>13975</v>
      </c>
      <c r="F26" s="32">
        <v>11975</v>
      </c>
      <c r="G26" s="32">
        <v>9975</v>
      </c>
      <c r="H26" s="32">
        <v>7975</v>
      </c>
      <c r="I26" s="32">
        <v>5975</v>
      </c>
      <c r="J26" s="32">
        <v>3975</v>
      </c>
      <c r="K26" s="32">
        <v>1975</v>
      </c>
      <c r="L26" s="32">
        <v>-25</v>
      </c>
    </row>
    <row r="27" spans="1:12" ht="17.399999999999999" x14ac:dyDescent="0.55000000000000004">
      <c r="A27" s="40" t="s">
        <v>16</v>
      </c>
      <c r="B27" s="32">
        <v>11987.5</v>
      </c>
      <c r="C27" s="32">
        <v>11585</v>
      </c>
      <c r="D27" s="32">
        <v>11182.5</v>
      </c>
      <c r="E27" s="32">
        <v>10780</v>
      </c>
      <c r="F27" s="32">
        <v>10377.5</v>
      </c>
      <c r="G27" s="32">
        <v>9975</v>
      </c>
      <c r="H27" s="32">
        <v>9572.5</v>
      </c>
      <c r="I27" s="32">
        <v>9170</v>
      </c>
      <c r="J27" s="32">
        <v>8767.5</v>
      </c>
      <c r="K27" s="32">
        <v>8365</v>
      </c>
      <c r="L27" s="32">
        <v>7962.5</v>
      </c>
    </row>
    <row r="28" spans="1:12" ht="17.399999999999999" x14ac:dyDescent="0.55000000000000004">
      <c r="A28" s="40" t="s">
        <v>17</v>
      </c>
      <c r="B28" s="32">
        <v>11987.5</v>
      </c>
      <c r="C28" s="32">
        <v>11585</v>
      </c>
      <c r="D28" s="32">
        <v>11182.5</v>
      </c>
      <c r="E28" s="32">
        <v>10780</v>
      </c>
      <c r="F28" s="32">
        <v>10377.5</v>
      </c>
      <c r="G28" s="32">
        <v>9975</v>
      </c>
      <c r="H28" s="32">
        <v>9572.5</v>
      </c>
      <c r="I28" s="32">
        <v>9170</v>
      </c>
      <c r="J28" s="32">
        <v>8767.5</v>
      </c>
      <c r="K28" s="32">
        <v>8365</v>
      </c>
      <c r="L28" s="32">
        <v>7962.5</v>
      </c>
    </row>
    <row r="29" spans="1:12" ht="17.399999999999999" x14ac:dyDescent="0.55000000000000004">
      <c r="A29" s="40" t="s">
        <v>18</v>
      </c>
      <c r="B29" s="32">
        <v>11987.5</v>
      </c>
      <c r="C29" s="32">
        <v>11585</v>
      </c>
      <c r="D29" s="32">
        <v>11182.5</v>
      </c>
      <c r="E29" s="32">
        <v>10780</v>
      </c>
      <c r="F29" s="32">
        <v>10377.5</v>
      </c>
      <c r="G29" s="32">
        <v>9975</v>
      </c>
      <c r="H29" s="32">
        <v>9572.5</v>
      </c>
      <c r="I29" s="32">
        <v>9170</v>
      </c>
      <c r="J29" s="32">
        <v>8767.5</v>
      </c>
      <c r="K29" s="32">
        <v>8365</v>
      </c>
      <c r="L29" s="32">
        <v>7962.5</v>
      </c>
    </row>
    <row r="32" spans="1:12" ht="18" thickBot="1" x14ac:dyDescent="0.3">
      <c r="A32" s="33" t="s">
        <v>29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B33" s="43">
        <v>0.5</v>
      </c>
      <c r="C33" s="43">
        <v>0.6</v>
      </c>
      <c r="D33" s="43">
        <v>0.7</v>
      </c>
      <c r="E33" s="43">
        <v>0.8</v>
      </c>
      <c r="F33" s="43">
        <v>0.9</v>
      </c>
      <c r="G33" s="43">
        <v>1</v>
      </c>
      <c r="H33" s="43">
        <v>1.1000000000000001</v>
      </c>
      <c r="I33" s="43">
        <v>1.2000000000000002</v>
      </c>
      <c r="J33" s="43">
        <v>1.3</v>
      </c>
      <c r="K33" s="43">
        <v>1.4</v>
      </c>
      <c r="L33" s="43">
        <v>1.5</v>
      </c>
    </row>
    <row r="34" spans="1:12" ht="17.399999999999999" x14ac:dyDescent="0.55000000000000004">
      <c r="A34" s="40" t="s">
        <v>9</v>
      </c>
      <c r="B34" s="42">
        <v>-0.7042606516290727</v>
      </c>
      <c r="C34" s="42">
        <v>-0.36340852130325813</v>
      </c>
      <c r="D34" s="42">
        <v>-2.2556390977443608E-2</v>
      </c>
      <c r="E34" s="42">
        <v>0.31829573934837091</v>
      </c>
      <c r="F34" s="42">
        <v>0.65914786967418548</v>
      </c>
      <c r="G34" s="42">
        <v>1</v>
      </c>
      <c r="H34" s="42">
        <v>1.3408521303258145</v>
      </c>
      <c r="I34" s="42">
        <v>1.681704260651629</v>
      </c>
      <c r="J34" s="42">
        <v>2.0225563909774436</v>
      </c>
      <c r="K34" s="42">
        <v>2.3634085213032581</v>
      </c>
      <c r="L34" s="42">
        <v>2.7042606516290726</v>
      </c>
    </row>
    <row r="35" spans="1:12" ht="17.399999999999999" x14ac:dyDescent="0.55000000000000004">
      <c r="A35" s="40" t="s">
        <v>10</v>
      </c>
      <c r="B35" s="42">
        <v>-5.5162907268170427</v>
      </c>
      <c r="C35" s="42">
        <v>-4.2130325814536338</v>
      </c>
      <c r="D35" s="42">
        <v>-2.9097744360902253</v>
      </c>
      <c r="E35" s="42">
        <v>-1.6065162907268171</v>
      </c>
      <c r="F35" s="42">
        <v>-0.3032581453634085</v>
      </c>
      <c r="G35" s="42">
        <v>1</v>
      </c>
      <c r="H35" s="42">
        <v>2.3032581453634084</v>
      </c>
      <c r="I35" s="42">
        <v>3.6065162907268169</v>
      </c>
      <c r="J35" s="42">
        <v>4.9097744360902258</v>
      </c>
      <c r="K35" s="42">
        <v>6.2130325814536338</v>
      </c>
      <c r="L35" s="42">
        <v>7.5162907268170427</v>
      </c>
    </row>
    <row r="36" spans="1:12" ht="17.399999999999999" x14ac:dyDescent="0.55000000000000004">
      <c r="A36" s="40" t="s">
        <v>11</v>
      </c>
      <c r="B36" s="42">
        <v>-4.0125313283208017</v>
      </c>
      <c r="C36" s="42">
        <v>-3.0100250626566418</v>
      </c>
      <c r="D36" s="42">
        <v>-2.007518796992481</v>
      </c>
      <c r="E36" s="42">
        <v>-1.0050125313283209</v>
      </c>
      <c r="F36" s="42">
        <v>-2.5062656641604009E-3</v>
      </c>
      <c r="G36" s="42">
        <v>1</v>
      </c>
      <c r="H36" s="42">
        <v>2.0025062656641603</v>
      </c>
      <c r="I36" s="42">
        <v>3.0050125313283207</v>
      </c>
      <c r="J36" s="42">
        <v>4.007518796992481</v>
      </c>
      <c r="K36" s="42">
        <v>5.0100250626566414</v>
      </c>
      <c r="L36" s="42">
        <v>6.0125313283208017</v>
      </c>
    </row>
    <row r="37" spans="1:12" ht="17.399999999999999" x14ac:dyDescent="0.55000000000000004">
      <c r="A37" s="40" t="s">
        <v>12</v>
      </c>
      <c r="B37" s="42">
        <v>-4.0125313283208017</v>
      </c>
      <c r="C37" s="42">
        <v>-3.0100250626566418</v>
      </c>
      <c r="D37" s="42">
        <v>-2.007518796992481</v>
      </c>
      <c r="E37" s="42">
        <v>-1.0050125313283209</v>
      </c>
      <c r="F37" s="42">
        <v>-2.5062656641604009E-3</v>
      </c>
      <c r="G37" s="42">
        <v>1</v>
      </c>
      <c r="H37" s="42">
        <v>2.0025062656641603</v>
      </c>
      <c r="I37" s="42">
        <v>3.0050125313283207</v>
      </c>
      <c r="J37" s="42">
        <v>4.007518796992481</v>
      </c>
      <c r="K37" s="42">
        <v>5.0100250626566414</v>
      </c>
      <c r="L37" s="42">
        <v>6.0125313283208017</v>
      </c>
    </row>
    <row r="38" spans="1:12" ht="17.399999999999999" x14ac:dyDescent="0.55000000000000004">
      <c r="A38" s="40" t="s">
        <v>13</v>
      </c>
      <c r="B38" s="42">
        <v>-0.50375939849624063</v>
      </c>
      <c r="C38" s="42">
        <v>-0.20300751879699247</v>
      </c>
      <c r="D38" s="42">
        <v>9.7744360902255634E-2</v>
      </c>
      <c r="E38" s="42">
        <v>0.39849624060150374</v>
      </c>
      <c r="F38" s="42">
        <v>0.6992481203007519</v>
      </c>
      <c r="G38" s="42">
        <v>1</v>
      </c>
      <c r="H38" s="42">
        <v>1.3007518796992481</v>
      </c>
      <c r="I38" s="42">
        <v>1.6015037593984962</v>
      </c>
      <c r="J38" s="42">
        <v>1.9022556390977443</v>
      </c>
      <c r="K38" s="42">
        <v>2.2030075187969924</v>
      </c>
      <c r="L38" s="42">
        <v>2.5037593984962405</v>
      </c>
    </row>
    <row r="39" spans="1:12" ht="17.399999999999999" x14ac:dyDescent="0.55000000000000004">
      <c r="A39" s="40" t="s">
        <v>14</v>
      </c>
      <c r="B39" s="42">
        <v>10.824561403508772</v>
      </c>
      <c r="C39" s="42">
        <v>8.8596491228070171</v>
      </c>
      <c r="D39" s="42">
        <v>6.8947368421052628</v>
      </c>
      <c r="E39" s="42">
        <v>4.9298245614035086</v>
      </c>
      <c r="F39" s="42">
        <v>2.9649122807017543</v>
      </c>
      <c r="G39" s="42">
        <v>1</v>
      </c>
      <c r="H39" s="42">
        <v>-0.96491228070175439</v>
      </c>
      <c r="I39" s="42">
        <v>-2.9298245614035086</v>
      </c>
      <c r="J39" s="42">
        <v>-4.8947368421052628</v>
      </c>
      <c r="K39" s="42">
        <v>-6.8596491228070171</v>
      </c>
      <c r="L39" s="42">
        <v>-8.8245614035087723</v>
      </c>
    </row>
    <row r="40" spans="1:12" ht="17.399999999999999" x14ac:dyDescent="0.55000000000000004">
      <c r="A40" s="40" t="s">
        <v>15</v>
      </c>
      <c r="B40" s="42">
        <v>2.0025062656641603</v>
      </c>
      <c r="C40" s="42">
        <v>1.8020050125313283</v>
      </c>
      <c r="D40" s="42">
        <v>1.6015037593984962</v>
      </c>
      <c r="E40" s="42">
        <v>1.4010025062656641</v>
      </c>
      <c r="F40" s="42">
        <v>1.2005012531328321</v>
      </c>
      <c r="G40" s="42">
        <v>1</v>
      </c>
      <c r="H40" s="42">
        <v>0.79949874686716793</v>
      </c>
      <c r="I40" s="42">
        <v>0.59899749373433586</v>
      </c>
      <c r="J40" s="42">
        <v>0.39849624060150374</v>
      </c>
      <c r="K40" s="42">
        <v>0.19799498746867167</v>
      </c>
      <c r="L40" s="42">
        <v>-2.5062656641604009E-3</v>
      </c>
    </row>
    <row r="41" spans="1:12" ht="17.399999999999999" x14ac:dyDescent="0.55000000000000004">
      <c r="A41" s="40" t="s">
        <v>16</v>
      </c>
      <c r="B41" s="42">
        <v>1.2017543859649122</v>
      </c>
      <c r="C41" s="42">
        <v>1.1614035087719299</v>
      </c>
      <c r="D41" s="42">
        <v>1.1210526315789473</v>
      </c>
      <c r="E41" s="42">
        <v>1.0807017543859649</v>
      </c>
      <c r="F41" s="42">
        <v>1.0403508771929824</v>
      </c>
      <c r="G41" s="42">
        <v>1</v>
      </c>
      <c r="H41" s="42">
        <v>0.95964912280701753</v>
      </c>
      <c r="I41" s="42">
        <v>0.91929824561403506</v>
      </c>
      <c r="J41" s="42">
        <v>0.87894736842105259</v>
      </c>
      <c r="K41" s="42">
        <v>0.83859649122807023</v>
      </c>
      <c r="L41" s="42">
        <v>0.79824561403508776</v>
      </c>
    </row>
    <row r="42" spans="1:12" ht="17.399999999999999" x14ac:dyDescent="0.55000000000000004">
      <c r="A42" s="40" t="s">
        <v>17</v>
      </c>
      <c r="B42" s="42">
        <v>1.2017543859649122</v>
      </c>
      <c r="C42" s="42">
        <v>1.1614035087719299</v>
      </c>
      <c r="D42" s="42">
        <v>1.1210526315789473</v>
      </c>
      <c r="E42" s="42">
        <v>1.0807017543859649</v>
      </c>
      <c r="F42" s="42">
        <v>1.0403508771929824</v>
      </c>
      <c r="G42" s="42">
        <v>1</v>
      </c>
      <c r="H42" s="42">
        <v>0.95964912280701753</v>
      </c>
      <c r="I42" s="42">
        <v>0.91929824561403506</v>
      </c>
      <c r="J42" s="42">
        <v>0.87894736842105259</v>
      </c>
      <c r="K42" s="42">
        <v>0.83859649122807023</v>
      </c>
      <c r="L42" s="42">
        <v>0.79824561403508776</v>
      </c>
    </row>
    <row r="43" spans="1:12" ht="17.399999999999999" x14ac:dyDescent="0.55000000000000004">
      <c r="A43" s="40" t="s">
        <v>18</v>
      </c>
      <c r="B43" s="42">
        <v>1.2017543859649122</v>
      </c>
      <c r="C43" s="42">
        <v>1.1614035087719299</v>
      </c>
      <c r="D43" s="42">
        <v>1.1210526315789473</v>
      </c>
      <c r="E43" s="42">
        <v>1.0807017543859649</v>
      </c>
      <c r="F43" s="42">
        <v>1.0403508771929824</v>
      </c>
      <c r="G43" s="42">
        <v>1</v>
      </c>
      <c r="H43" s="42">
        <v>0.95964912280701753</v>
      </c>
      <c r="I43" s="42">
        <v>0.91929824561403506</v>
      </c>
      <c r="J43" s="42">
        <v>0.87894736842105259</v>
      </c>
      <c r="K43" s="42">
        <v>0.83859649122807023</v>
      </c>
      <c r="L43" s="42">
        <v>0.79824561403508776</v>
      </c>
    </row>
  </sheetData>
  <mergeCells count="2">
    <mergeCell ref="A1:L1"/>
    <mergeCell ref="A2:L2"/>
  </mergeCells>
  <conditionalFormatting sqref="B34:L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Airline data</vt:lpstr>
      <vt:lpstr>نتایج یک متغیره</vt:lpstr>
      <vt:lpstr>نتایج چند متغیره</vt:lpstr>
      <vt:lpstr>'نتایج یک متغیره'!Print_Area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 Middleton</dc:creator>
  <cp:lastModifiedBy>Ali Zarei</cp:lastModifiedBy>
  <dcterms:created xsi:type="dcterms:W3CDTF">2001-08-27T22:58:43Z</dcterms:created>
  <dcterms:modified xsi:type="dcterms:W3CDTF">2020-03-27T13:04:54Z</dcterms:modified>
</cp:coreProperties>
</file>